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xr:revisionPtr revIDLastSave="0" documentId="13_ncr:1_{2EEFA474-8130-4BDE-97A7-F4B09C992819}" xr6:coauthVersionLast="47" xr6:coauthVersionMax="47" xr10:uidLastSave="{00000000-0000-0000-0000-000000000000}"/>
  <bookViews>
    <workbookView xWindow="-98" yWindow="-98" windowWidth="21795" windowHeight="11625" firstSheet="1" activeTab="4" xr2:uid="{00000000-000D-0000-FFFF-FFFF00000000}"/>
  </bookViews>
  <sheets>
    <sheet name="Index" sheetId="1" r:id="rId1"/>
    <sheet name="% PIB Minero" sheetId="2" r:id="rId2"/>
    <sheet name="Empleo en minería" sheetId="7" r:id="rId3"/>
    <sheet name="Exportaciones" sheetId="11" r:id="rId4"/>
    <sheet name="Producción" sheetId="10" r:id="rId5"/>
  </sheet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33" i="11" l="1"/>
  <c r="O33" i="11"/>
  <c r="N33" i="11"/>
  <c r="F33" i="11"/>
  <c r="Q127" i="11" l="1"/>
  <c r="P127" i="11"/>
  <c r="O127" i="11"/>
  <c r="N127" i="11"/>
  <c r="Q126" i="11"/>
  <c r="P126" i="11"/>
  <c r="O126" i="11"/>
  <c r="N126" i="11"/>
  <c r="Q125" i="11"/>
  <c r="G127" i="11"/>
  <c r="F127" i="11"/>
  <c r="G126" i="11"/>
  <c r="F126" i="11"/>
  <c r="G56" i="11" l="1"/>
  <c r="G55" i="11"/>
  <c r="P125" i="11" l="1"/>
  <c r="O125" i="11"/>
  <c r="N125" i="11"/>
  <c r="Q124" i="11"/>
  <c r="P124" i="11"/>
  <c r="O124" i="11"/>
  <c r="N124" i="11"/>
  <c r="Q123" i="11"/>
  <c r="P123" i="11"/>
  <c r="O123" i="11"/>
  <c r="N123" i="11"/>
  <c r="Q122" i="11"/>
  <c r="P122" i="11"/>
  <c r="O122" i="11"/>
  <c r="N122" i="11"/>
  <c r="Q121" i="11"/>
  <c r="P121" i="11"/>
  <c r="O121" i="11"/>
  <c r="N121" i="11"/>
  <c r="Q120" i="11"/>
  <c r="P120" i="11"/>
  <c r="O120" i="11"/>
  <c r="N120" i="11"/>
  <c r="Q119" i="11"/>
  <c r="P119" i="11"/>
  <c r="O119" i="11"/>
  <c r="N119" i="11"/>
  <c r="Q118" i="11"/>
  <c r="P118" i="11"/>
  <c r="O118" i="11"/>
  <c r="N118" i="11"/>
  <c r="Q117" i="11"/>
  <c r="P117" i="11"/>
  <c r="O117" i="11"/>
  <c r="N117" i="11"/>
  <c r="Q116" i="11"/>
  <c r="P116" i="11"/>
  <c r="O116" i="11"/>
  <c r="N116" i="11"/>
  <c r="Q115" i="11"/>
  <c r="P115" i="11"/>
  <c r="O115" i="11"/>
  <c r="N115" i="11"/>
  <c r="Q114" i="11"/>
  <c r="P114" i="11"/>
  <c r="O114" i="11"/>
  <c r="N114" i="11"/>
  <c r="Q113" i="11"/>
  <c r="P113" i="11"/>
  <c r="O113" i="11"/>
  <c r="N113" i="11"/>
  <c r="Q112" i="11"/>
  <c r="P112" i="11"/>
  <c r="O112" i="11"/>
  <c r="N112" i="11"/>
  <c r="Q111" i="11"/>
  <c r="P111" i="11"/>
  <c r="O111" i="11"/>
  <c r="N111" i="11"/>
  <c r="Q110" i="11"/>
  <c r="P110" i="11"/>
  <c r="O110" i="11"/>
  <c r="N110" i="11"/>
  <c r="Q109" i="11"/>
  <c r="P109" i="11"/>
  <c r="O109" i="11"/>
  <c r="N109" i="11"/>
  <c r="Q108" i="11"/>
  <c r="P108" i="11"/>
  <c r="O108" i="11"/>
  <c r="N108" i="11"/>
  <c r="Q107" i="11"/>
  <c r="P107" i="11"/>
  <c r="O107" i="11"/>
  <c r="N107" i="11"/>
  <c r="Q106" i="11"/>
  <c r="P106" i="11"/>
  <c r="O106" i="11"/>
  <c r="N106" i="11"/>
  <c r="Q105" i="11"/>
  <c r="P105" i="11"/>
  <c r="O105" i="11"/>
  <c r="N105" i="11"/>
  <c r="Q104" i="11"/>
  <c r="P104" i="11"/>
  <c r="O104" i="11"/>
  <c r="N104" i="11"/>
  <c r="Q103" i="11"/>
  <c r="P103" i="11"/>
  <c r="O103" i="11"/>
  <c r="N103" i="11"/>
  <c r="Q102" i="11"/>
  <c r="P102" i="11"/>
  <c r="O102" i="11"/>
  <c r="N102" i="11"/>
  <c r="Q101" i="11"/>
  <c r="P101" i="11"/>
  <c r="O101" i="11"/>
  <c r="N101" i="11"/>
  <c r="Q100" i="11"/>
  <c r="P100" i="11"/>
  <c r="O100" i="11"/>
  <c r="N100" i="11"/>
  <c r="Q99" i="11"/>
  <c r="P99" i="11"/>
  <c r="O99" i="11"/>
  <c r="N99" i="11"/>
  <c r="Q98" i="11"/>
  <c r="P98" i="11"/>
  <c r="O98" i="11"/>
  <c r="N98" i="11"/>
  <c r="Q97" i="11"/>
  <c r="P97" i="11"/>
  <c r="O97" i="11"/>
  <c r="N97" i="11"/>
  <c r="Q96" i="11"/>
  <c r="P96" i="11"/>
  <c r="O96" i="11"/>
  <c r="N96" i="11"/>
  <c r="Q95" i="11"/>
  <c r="P95" i="11"/>
  <c r="O95" i="11"/>
  <c r="N95" i="11"/>
  <c r="Q94" i="11"/>
  <c r="P94" i="11"/>
  <c r="O94" i="11"/>
  <c r="N94" i="11"/>
  <c r="Q93" i="11"/>
  <c r="P93" i="11"/>
  <c r="O93" i="11"/>
  <c r="N93" i="11"/>
  <c r="Q92" i="11"/>
  <c r="P92" i="11"/>
  <c r="O92" i="11"/>
  <c r="N92" i="11"/>
  <c r="Q91" i="11"/>
  <c r="P91" i="11"/>
  <c r="O91" i="11"/>
  <c r="N91" i="11"/>
  <c r="Q90" i="11"/>
  <c r="P90" i="11"/>
  <c r="O90" i="11"/>
  <c r="N90" i="11"/>
  <c r="Q89" i="11"/>
  <c r="P89" i="11"/>
  <c r="O89" i="11"/>
  <c r="N89" i="11"/>
  <c r="Q88" i="11"/>
  <c r="P88" i="11"/>
  <c r="O88" i="11"/>
  <c r="N88" i="11"/>
  <c r="Q87" i="11"/>
  <c r="P87" i="11"/>
  <c r="O87" i="11"/>
  <c r="N87" i="11"/>
  <c r="Q86" i="11"/>
  <c r="P86" i="11"/>
  <c r="O86" i="11"/>
  <c r="N86" i="11"/>
  <c r="Q85" i="11"/>
  <c r="P85" i="11"/>
  <c r="O85" i="11"/>
  <c r="N85" i="11"/>
  <c r="P84" i="11"/>
  <c r="O84" i="11"/>
  <c r="N84" i="11"/>
  <c r="P83" i="11"/>
  <c r="O83" i="11"/>
  <c r="N83" i="11"/>
  <c r="P82" i="11"/>
  <c r="O82" i="11"/>
  <c r="N82" i="11"/>
  <c r="P81" i="11"/>
  <c r="O81" i="11"/>
  <c r="N81" i="11"/>
  <c r="P80" i="11"/>
  <c r="O80" i="11"/>
  <c r="N80" i="11"/>
  <c r="P79" i="11"/>
  <c r="O79" i="11"/>
  <c r="N79" i="11"/>
  <c r="P78" i="11"/>
  <c r="O78" i="11"/>
  <c r="N78" i="11"/>
  <c r="Q77" i="11"/>
  <c r="P77" i="11"/>
  <c r="O77" i="11"/>
  <c r="N77" i="11"/>
  <c r="Q76" i="11"/>
  <c r="P76" i="11"/>
  <c r="O76" i="11"/>
  <c r="N76" i="11"/>
  <c r="Q75" i="11"/>
  <c r="P75" i="11"/>
  <c r="O75" i="11"/>
  <c r="N75" i="11"/>
  <c r="Q74" i="11"/>
  <c r="P74" i="11"/>
  <c r="O74" i="11"/>
  <c r="N74" i="11"/>
  <c r="Q73" i="11"/>
  <c r="P73" i="11"/>
  <c r="O73" i="11"/>
  <c r="N73" i="11"/>
  <c r="Q72" i="11"/>
  <c r="P72" i="11"/>
  <c r="O72" i="11"/>
  <c r="N72" i="11"/>
  <c r="Q71" i="11"/>
  <c r="P71" i="11"/>
  <c r="O71" i="11"/>
  <c r="N71" i="11"/>
  <c r="Q70" i="11"/>
  <c r="P70" i="11"/>
  <c r="O70" i="11"/>
  <c r="N70" i="11"/>
  <c r="Q69" i="11"/>
  <c r="P69" i="11"/>
  <c r="O69" i="11"/>
  <c r="N69" i="11"/>
  <c r="Q68" i="11"/>
  <c r="P68" i="11"/>
  <c r="O68" i="11"/>
  <c r="N68" i="11"/>
  <c r="Q67" i="11"/>
  <c r="P67" i="11"/>
  <c r="O67" i="11"/>
  <c r="N67" i="11"/>
  <c r="Q66" i="11"/>
  <c r="P66" i="11"/>
  <c r="O66" i="11"/>
  <c r="N66" i="11"/>
  <c r="Q65" i="11"/>
  <c r="P65" i="11"/>
  <c r="O65" i="11"/>
  <c r="N65" i="11"/>
  <c r="Q64" i="11"/>
  <c r="P64" i="11"/>
  <c r="O64" i="11"/>
  <c r="N64" i="11"/>
  <c r="Q63" i="11"/>
  <c r="P63" i="11"/>
  <c r="O63" i="11"/>
  <c r="N63" i="11"/>
  <c r="Q62" i="11"/>
  <c r="P62" i="11"/>
  <c r="O62" i="11"/>
  <c r="N62" i="11"/>
  <c r="Q61" i="11"/>
  <c r="P61" i="11"/>
  <c r="O61" i="11"/>
  <c r="N61" i="11"/>
  <c r="Q60" i="11"/>
  <c r="P60" i="11"/>
  <c r="O60" i="11"/>
  <c r="N60" i="11"/>
  <c r="Q59" i="11"/>
  <c r="P59" i="11"/>
  <c r="O59" i="11"/>
  <c r="N59" i="11"/>
  <c r="Q58" i="11"/>
  <c r="P58" i="11"/>
  <c r="O58" i="11"/>
  <c r="N58" i="11"/>
  <c r="Q57" i="11"/>
  <c r="P57" i="11"/>
  <c r="O57" i="11"/>
  <c r="N57" i="11"/>
  <c r="P56" i="11"/>
  <c r="O56" i="11"/>
  <c r="N56" i="11"/>
  <c r="P55" i="11"/>
  <c r="O55" i="11"/>
  <c r="N55" i="11"/>
  <c r="P54" i="11"/>
  <c r="O54" i="11"/>
  <c r="N54" i="11"/>
  <c r="P53" i="11"/>
  <c r="O53" i="11"/>
  <c r="N53" i="11"/>
  <c r="P52" i="11"/>
  <c r="O52" i="11"/>
  <c r="N52" i="11"/>
  <c r="P51" i="11"/>
  <c r="O51" i="11"/>
  <c r="N51" i="11"/>
  <c r="P50" i="11"/>
  <c r="O50" i="11"/>
  <c r="N50" i="11"/>
  <c r="P49" i="11"/>
  <c r="O49" i="11"/>
  <c r="N49" i="11"/>
  <c r="P48" i="11"/>
  <c r="O48" i="11"/>
  <c r="N48" i="11"/>
  <c r="P47" i="11"/>
  <c r="O47" i="11"/>
  <c r="N47" i="11"/>
  <c r="P46" i="11"/>
  <c r="O46" i="11"/>
  <c r="N46" i="11"/>
  <c r="P45" i="11"/>
  <c r="O45" i="11"/>
  <c r="N45" i="11"/>
  <c r="P44" i="11"/>
  <c r="O44" i="11"/>
  <c r="N44" i="11"/>
  <c r="P43" i="11"/>
  <c r="O43" i="11"/>
  <c r="N43" i="11"/>
  <c r="P42" i="11"/>
  <c r="O42" i="11"/>
  <c r="N42" i="11"/>
  <c r="P41" i="11"/>
  <c r="O41" i="11"/>
  <c r="N41" i="11"/>
  <c r="P40" i="11"/>
  <c r="O40" i="11"/>
  <c r="N40" i="11"/>
  <c r="P39" i="11"/>
  <c r="O39" i="11"/>
  <c r="N39" i="11"/>
  <c r="P38" i="11"/>
  <c r="O38" i="11"/>
  <c r="N38" i="11"/>
  <c r="P37" i="11"/>
  <c r="O37" i="11"/>
  <c r="N37" i="11"/>
  <c r="P36" i="11"/>
  <c r="O36" i="11"/>
  <c r="N36" i="11"/>
  <c r="P35" i="11"/>
  <c r="O35" i="11"/>
  <c r="N35" i="11"/>
  <c r="P34" i="11"/>
  <c r="O34" i="11"/>
  <c r="N34" i="11"/>
  <c r="P32" i="11"/>
  <c r="O32" i="11"/>
  <c r="N32" i="11"/>
  <c r="P31" i="11"/>
  <c r="O31" i="11"/>
  <c r="N31" i="11"/>
  <c r="P30" i="11"/>
  <c r="O30" i="11"/>
  <c r="N30" i="11"/>
  <c r="P29" i="11"/>
  <c r="O29" i="11"/>
  <c r="N29" i="11"/>
  <c r="P28" i="11"/>
  <c r="O28" i="11"/>
  <c r="N28" i="11"/>
  <c r="O27" i="11"/>
  <c r="N27" i="11"/>
  <c r="O26" i="11"/>
  <c r="N26" i="11"/>
  <c r="P25" i="11"/>
  <c r="O25" i="11"/>
  <c r="N25" i="11"/>
  <c r="P24" i="11"/>
  <c r="O24" i="11"/>
  <c r="N24" i="11"/>
  <c r="O23" i="11"/>
  <c r="N23" i="11"/>
  <c r="P22" i="11"/>
  <c r="O22" i="11"/>
  <c r="N22" i="11"/>
  <c r="P21" i="11"/>
  <c r="O21" i="11"/>
  <c r="N21" i="11"/>
  <c r="P20" i="11"/>
  <c r="O20" i="11"/>
  <c r="N20" i="11"/>
  <c r="P19" i="11"/>
  <c r="O19" i="11"/>
  <c r="N19" i="11"/>
  <c r="P18" i="11"/>
  <c r="O18" i="11"/>
  <c r="N18" i="11"/>
  <c r="P17" i="11"/>
  <c r="O17" i="11"/>
  <c r="N17" i="11"/>
  <c r="P16" i="11"/>
  <c r="O16" i="11"/>
  <c r="N16" i="11"/>
  <c r="P15" i="11"/>
  <c r="O15" i="11"/>
  <c r="N15" i="11"/>
  <c r="P14" i="11"/>
  <c r="O14" i="11"/>
  <c r="N14" i="11"/>
  <c r="P13" i="11"/>
  <c r="O13" i="11"/>
  <c r="N13" i="11"/>
  <c r="G125" i="11"/>
  <c r="G124" i="11"/>
  <c r="G123" i="11"/>
  <c r="G122" i="11"/>
  <c r="G121" i="11"/>
  <c r="G120" i="11"/>
  <c r="G119" i="11"/>
  <c r="G118" i="11"/>
  <c r="G117" i="11"/>
  <c r="G116" i="11"/>
  <c r="G115" i="11"/>
  <c r="G114" i="11"/>
  <c r="G113" i="11"/>
  <c r="G112" i="11"/>
  <c r="G111" i="11"/>
  <c r="G110" i="11"/>
  <c r="G109" i="11"/>
  <c r="G108" i="11"/>
  <c r="G107" i="11"/>
  <c r="G106" i="11"/>
  <c r="G105" i="11"/>
  <c r="G104" i="11"/>
  <c r="G103" i="11"/>
  <c r="G102" i="11"/>
  <c r="G101" i="11"/>
  <c r="G100" i="11"/>
  <c r="G99" i="11"/>
  <c r="G98" i="11"/>
  <c r="G97" i="11"/>
  <c r="G96" i="11"/>
  <c r="G95" i="11"/>
  <c r="G94" i="11"/>
  <c r="G93" i="11"/>
  <c r="G92" i="11"/>
  <c r="G91" i="11"/>
  <c r="G90" i="11"/>
  <c r="G89" i="11"/>
  <c r="G88" i="11"/>
  <c r="G87" i="11"/>
  <c r="G86" i="11"/>
  <c r="G85" i="11"/>
  <c r="G84" i="11"/>
  <c r="G83" i="11"/>
  <c r="G82" i="11"/>
  <c r="G81" i="11"/>
  <c r="G80" i="11"/>
  <c r="G79" i="11"/>
  <c r="G78" i="11"/>
  <c r="G77" i="11"/>
  <c r="G76" i="11"/>
  <c r="G75" i="11"/>
  <c r="G74" i="11"/>
  <c r="G73" i="11"/>
  <c r="G72" i="11"/>
  <c r="G71" i="11"/>
  <c r="G70" i="11"/>
  <c r="G69" i="11"/>
  <c r="G68" i="11"/>
  <c r="G67" i="11"/>
  <c r="G66" i="11"/>
  <c r="G65" i="11"/>
  <c r="G64" i="11"/>
  <c r="G63" i="11"/>
  <c r="G62" i="11"/>
  <c r="G61" i="11"/>
  <c r="G60" i="11"/>
  <c r="G59" i="11"/>
  <c r="G58" i="11"/>
  <c r="G57" i="11"/>
  <c r="F18" i="11"/>
  <c r="F125" i="11"/>
  <c r="F124" i="11"/>
  <c r="F123" i="11"/>
  <c r="F122" i="11"/>
  <c r="F121" i="11"/>
  <c r="F120" i="11"/>
  <c r="F119" i="11"/>
  <c r="F118" i="11"/>
  <c r="F117" i="11"/>
  <c r="F116" i="11"/>
  <c r="F115" i="11"/>
  <c r="F114" i="11"/>
  <c r="F113" i="11"/>
  <c r="F112" i="11"/>
  <c r="F111" i="11"/>
  <c r="F110" i="11"/>
  <c r="F109" i="11"/>
  <c r="F108" i="11"/>
  <c r="F107" i="11"/>
  <c r="F106" i="11"/>
  <c r="F105" i="11"/>
  <c r="F104" i="11"/>
  <c r="F103" i="11"/>
  <c r="F102" i="11"/>
  <c r="F101" i="11"/>
  <c r="F100" i="11"/>
  <c r="F99" i="11"/>
  <c r="F98" i="11"/>
  <c r="F97" i="11"/>
  <c r="F96" i="11"/>
  <c r="F95" i="11"/>
  <c r="F94" i="11"/>
  <c r="F93" i="11"/>
  <c r="F92" i="11"/>
  <c r="F91" i="11"/>
  <c r="F90" i="11"/>
  <c r="F89" i="11"/>
  <c r="F88" i="11"/>
  <c r="F87" i="11"/>
  <c r="F86" i="11"/>
  <c r="F85" i="11"/>
  <c r="F84" i="11"/>
  <c r="F83" i="11"/>
  <c r="F82" i="11"/>
  <c r="F81" i="11"/>
  <c r="F80" i="11"/>
  <c r="F79" i="11"/>
  <c r="F78" i="11"/>
  <c r="F77" i="11"/>
  <c r="F76" i="11"/>
  <c r="F75" i="11"/>
  <c r="F74" i="11"/>
  <c r="F73" i="11"/>
  <c r="F72" i="11"/>
  <c r="F71" i="11"/>
  <c r="F70" i="11"/>
  <c r="F69" i="11"/>
  <c r="F68" i="11"/>
  <c r="F67" i="11"/>
  <c r="F66" i="11"/>
  <c r="F65" i="11"/>
  <c r="F64" i="11"/>
  <c r="F63" i="11"/>
  <c r="F62" i="11"/>
  <c r="F61" i="11"/>
  <c r="F60" i="11"/>
  <c r="F59" i="11"/>
  <c r="F58" i="11"/>
  <c r="F57" i="11"/>
  <c r="F56" i="11"/>
  <c r="F55" i="11"/>
  <c r="F54" i="11"/>
  <c r="F53" i="11"/>
  <c r="F52" i="11"/>
  <c r="F51" i="11"/>
  <c r="F50" i="11"/>
  <c r="F49" i="11"/>
  <c r="F48" i="11"/>
  <c r="F47" i="11"/>
  <c r="F46" i="11"/>
  <c r="F45" i="11"/>
  <c r="F44" i="11"/>
  <c r="F43" i="11"/>
  <c r="F42" i="11"/>
  <c r="F41" i="11"/>
  <c r="F40" i="11"/>
  <c r="F39" i="11"/>
  <c r="F38" i="11"/>
  <c r="F37" i="11"/>
  <c r="F36" i="11"/>
  <c r="F35" i="11"/>
  <c r="F34" i="11"/>
  <c r="F32" i="11"/>
  <c r="F31" i="11"/>
  <c r="F30" i="11"/>
  <c r="F29" i="11"/>
  <c r="F28" i="11"/>
  <c r="F27" i="11"/>
  <c r="F26" i="11"/>
  <c r="F25" i="11"/>
  <c r="F24" i="11"/>
  <c r="F23" i="11"/>
  <c r="F22" i="11"/>
  <c r="F21" i="11"/>
  <c r="F20" i="11"/>
  <c r="F19" i="11"/>
  <c r="F17" i="11"/>
  <c r="F16" i="11"/>
  <c r="F15" i="11"/>
  <c r="F14" i="11"/>
  <c r="F13" i="11"/>
</calcChain>
</file>

<file path=xl/sharedStrings.xml><?xml version="1.0" encoding="utf-8"?>
<sst xmlns="http://schemas.openxmlformats.org/spreadsheetml/2006/main" count="181" uniqueCount="120">
  <si>
    <t>%PIB Minero/PIB total</t>
  </si>
  <si>
    <t>Fuentes:</t>
  </si>
  <si>
    <t>Notas</t>
  </si>
  <si>
    <t>TOTAL</t>
  </si>
  <si>
    <t xml:space="preserve">Fuentes: </t>
  </si>
  <si>
    <t>Estatal</t>
  </si>
  <si>
    <t>Minería Chica</t>
  </si>
  <si>
    <t>Cooperativas</t>
  </si>
  <si>
    <t>Número de Empleados en la Minería</t>
  </si>
  <si>
    <t>Notas:</t>
  </si>
  <si>
    <t>Contreras y Pacheco (1989) ofrecen estimaciones del número de trabajadores en la minería chica que son más del doble que las estimaciones del Ministerio de Minería para el período 1980-1985. Estas diferencias explican el salto en la serie en 1980.</t>
  </si>
  <si>
    <t>Nótese que existe una mayor incertidumbre en el cálculo de los trabajadores mineros en la minería chica y en las cooperativas. En particular en lo referente al siglo XX.</t>
  </si>
  <si>
    <t>1950: Estimación propia con base en Censo General de 1950, Cuadro 60.</t>
  </si>
  <si>
    <t>1900: Es la cifra proporcionada por el Censo de 1900</t>
  </si>
  <si>
    <t>Estaño</t>
  </si>
  <si>
    <t>Kilos Finos</t>
  </si>
  <si>
    <t>US$</t>
  </si>
  <si>
    <t>Plata</t>
  </si>
  <si>
    <t>Zinc</t>
  </si>
  <si>
    <t>Oro</t>
  </si>
  <si>
    <t>Cobre</t>
  </si>
  <si>
    <t>Antimonio</t>
  </si>
  <si>
    <t>Bismuto</t>
  </si>
  <si>
    <t>Plomo</t>
  </si>
  <si>
    <t>Wolfram</t>
  </si>
  <si>
    <t>Exportaciones Mineras</t>
  </si>
  <si>
    <t>Exportaciones Totales</t>
  </si>
  <si>
    <t>1900-1950: Peres-Cajías, José Alejandro &amp; Carreras-Marín, Anna (2018) “Bolivian Official Trade Statistics (1910-1949): Landlockness and the limits of a Standard Accuracy Approach”. Revista de Historia Económica. Journal of Iberian and Latin American Economic History, 36 (1), pp. 53-86</t>
  </si>
  <si>
    <t xml:space="preserve">Los datos de Peres-Cajías y Carreras (2018) oferecen una correción a la serie oficial de exportaciones. Esta correción implica la eliminación de las re-exportaciones y de las exportaciones de monedas de oro y plata. Estos últimos flujos deberían ser introducidos en la cuenta capital. </t>
  </si>
  <si>
    <t>A partir de 1940 ya no existen diferencias entre las series de Peres-Cajías y Carreras (2018) y las series oficiales; por ello  el vínculo de series a partir de 1950 no genera ninguna restricción metodológica.</t>
  </si>
  <si>
    <t>Exportaciones Estaño</t>
  </si>
  <si>
    <t>Exportaciones Plata</t>
  </si>
  <si>
    <t>Exportaciones Zinc</t>
  </si>
  <si>
    <t>Exportaciones Oro</t>
  </si>
  <si>
    <t>% sobre total</t>
  </si>
  <si>
    <t>Exportaciones Hidrocarburos</t>
  </si>
  <si>
    <t>Para mantener consistencia metodológica, las series de exportaciones totales para el período 1980-2020 no consideran ni reexportaciones, ni servicios personales.</t>
  </si>
  <si>
    <t>Total Minería</t>
  </si>
  <si>
    <t>Total minería incluye los datos de otros minerales cuyas cantidades y valores no están desagregados</t>
  </si>
  <si>
    <t>Kilos</t>
  </si>
  <si>
    <t xml:space="preserve">Las cantidades de exportación de estaño varían en pequeñas cantidades (menos de 1%) en 1929, 1930, 1934-1936 cuando se compara Gómez (1978) con la Memoria del Banco Central de 1950. </t>
  </si>
  <si>
    <t>Los valores de exportación de estaño varían entre 1945 y 1948 (diferencias menores a 5%) cuando se compara la Memoria del Banco Central de 1950 con la de 1959.</t>
  </si>
  <si>
    <t>1972-1979: CEPALSTAT. Cuadro Principales Exportaciones.</t>
  </si>
  <si>
    <t>1968-1972: INE (1974) Bolivia en Cifras. Anuario 1973. La Paz: INE, pp. 205-210</t>
  </si>
  <si>
    <t>1973-1979: Banco Central de Bolivia (1982) Memoria Gestión 1981. La Paz, pp. 62B-63B.</t>
  </si>
  <si>
    <t>1973-1979: CEPALSTAT</t>
  </si>
  <si>
    <t xml:space="preserve">joalperes@ub.edu </t>
  </si>
  <si>
    <t>Las exportaciones mineras incluyen las exportaciones de minerales y de metales</t>
  </si>
  <si>
    <r>
      <t>1908-1927. Estimación propia con base en estadísticas oficiales de comercio exterior. Diferentes volúmenes de</t>
    </r>
    <r>
      <rPr>
        <i/>
        <sz val="7"/>
        <color theme="1"/>
        <rFont val="Times New Roman"/>
        <family val="1"/>
      </rPr>
      <t>Comercio Especial de Bolivia</t>
    </r>
    <r>
      <rPr>
        <sz val="7"/>
        <color theme="1"/>
        <rFont val="Times New Roman"/>
        <family val="1"/>
      </rPr>
      <t xml:space="preserve"> y </t>
    </r>
    <r>
      <rPr>
        <i/>
        <sz val="7"/>
        <color theme="1"/>
        <rFont val="Times New Roman"/>
        <family val="1"/>
      </rPr>
      <t>Comercio de Bolivia</t>
    </r>
    <r>
      <rPr>
        <sz val="7"/>
        <color theme="1"/>
        <rFont val="Times New Roman"/>
        <family val="1"/>
      </rPr>
      <t>.</t>
    </r>
  </si>
  <si>
    <r>
      <t xml:space="preserve">1950-1970: INE (1997) </t>
    </r>
    <r>
      <rPr>
        <i/>
        <sz val="7"/>
        <color theme="1"/>
        <rFont val="Times New Roman"/>
        <family val="1"/>
      </rPr>
      <t>Estadísticas Económicas de la Actividad Petrolera. La Paz: INE,</t>
    </r>
    <r>
      <rPr>
        <sz val="7"/>
        <color theme="1"/>
        <rFont val="Times New Roman"/>
        <family val="1"/>
      </rPr>
      <t xml:space="preserve"> pp. 6-7</t>
    </r>
  </si>
  <si>
    <r>
      <t>1908-1927. Estadísticas oficiales de comercio exterior. Diferentes volúmenes de</t>
    </r>
    <r>
      <rPr>
        <i/>
        <sz val="7"/>
        <color theme="1"/>
        <rFont val="Times New Roman"/>
        <family val="1"/>
      </rPr>
      <t>Comercio Especial de Bolivia</t>
    </r>
    <r>
      <rPr>
        <sz val="7"/>
        <color theme="1"/>
        <rFont val="Times New Roman"/>
        <family val="1"/>
      </rPr>
      <t xml:space="preserve"> y </t>
    </r>
    <r>
      <rPr>
        <i/>
        <sz val="7"/>
        <color theme="1"/>
        <rFont val="Times New Roman"/>
        <family val="1"/>
      </rPr>
      <t>Comercio de Bolivia</t>
    </r>
    <r>
      <rPr>
        <sz val="7"/>
        <color theme="1"/>
        <rFont val="Times New Roman"/>
        <family val="1"/>
      </rPr>
      <t>.</t>
    </r>
  </si>
  <si>
    <r>
      <t xml:space="preserve">1950-1962: Dirección General de Estadística y Censos (1964) </t>
    </r>
    <r>
      <rPr>
        <i/>
        <sz val="7"/>
        <color theme="1"/>
        <rFont val="Times New Roman"/>
        <family val="1"/>
      </rPr>
      <t>Balanza Comercial de Bolivia. Comercio Exterrior</t>
    </r>
    <r>
      <rPr>
        <sz val="7"/>
        <color theme="1"/>
        <rFont val="Times New Roman"/>
        <family val="1"/>
      </rPr>
      <t xml:space="preserve">. La Paz </t>
    </r>
  </si>
  <si>
    <r>
      <t xml:space="preserve">1929-1949: Estimación propia con base en Banco Central de Bolivia (1951) </t>
    </r>
    <r>
      <rPr>
        <i/>
        <sz val="7"/>
        <color theme="1"/>
        <rFont val="Times New Roman"/>
        <family val="1"/>
      </rPr>
      <t>Memoria Gestión 1950</t>
    </r>
    <r>
      <rPr>
        <sz val="7"/>
        <color theme="1"/>
        <rFont val="Times New Roman"/>
        <family val="1"/>
      </rPr>
      <t>. La Paz, pp.80-81</t>
    </r>
  </si>
  <si>
    <r>
      <t xml:space="preserve">1972: INE (1974) </t>
    </r>
    <r>
      <rPr>
        <i/>
        <sz val="7"/>
        <color theme="1"/>
        <rFont val="Times New Roman"/>
        <family val="1"/>
      </rPr>
      <t>Bolivia en Cifras. Anuario 1973</t>
    </r>
    <r>
      <rPr>
        <sz val="7"/>
        <color theme="1"/>
        <rFont val="Times New Roman"/>
        <family val="1"/>
      </rPr>
      <t>. La Paz: Bolivia.</t>
    </r>
  </si>
  <si>
    <r>
      <t xml:space="preserve">1929-1949: Banco Central de Bolivia (1951) </t>
    </r>
    <r>
      <rPr>
        <i/>
        <sz val="7"/>
        <color theme="1"/>
        <rFont val="Times New Roman"/>
        <family val="1"/>
      </rPr>
      <t>Memoria Gestión 1950</t>
    </r>
    <r>
      <rPr>
        <sz val="7"/>
        <color theme="1"/>
        <rFont val="Times New Roman"/>
        <family val="1"/>
      </rPr>
      <t>. La Paz, pp.80-81</t>
    </r>
  </si>
  <si>
    <r>
      <t xml:space="preserve">1963-1967: Banco Central de Bolivia (1972) </t>
    </r>
    <r>
      <rPr>
        <i/>
        <sz val="7"/>
        <color theme="1"/>
        <rFont val="Times New Roman"/>
        <family val="1"/>
      </rPr>
      <t>Memoria Gestión 1971</t>
    </r>
    <r>
      <rPr>
        <sz val="7"/>
        <color theme="1"/>
        <rFont val="Times New Roman"/>
        <family val="1"/>
      </rPr>
      <t>. La Paz, p. LXXXII</t>
    </r>
  </si>
  <si>
    <r>
      <t xml:space="preserve">1950-1952: Estimación propia con base en Banco Central de Bolivia (1960) </t>
    </r>
    <r>
      <rPr>
        <i/>
        <sz val="7"/>
        <color theme="1"/>
        <rFont val="Times New Roman"/>
        <family val="1"/>
      </rPr>
      <t>Memoria Gestión 1959</t>
    </r>
    <r>
      <rPr>
        <sz val="7"/>
        <color theme="1"/>
        <rFont val="Times New Roman"/>
        <family val="1"/>
      </rPr>
      <t>. La Paz, pp. 117-118</t>
    </r>
  </si>
  <si>
    <r>
      <t xml:space="preserve">1950-1952: Banco Central de Bolivia (1960) </t>
    </r>
    <r>
      <rPr>
        <i/>
        <sz val="7"/>
        <color theme="1"/>
        <rFont val="Times New Roman"/>
        <family val="1"/>
      </rPr>
      <t>Memoria Gestión 1959</t>
    </r>
    <r>
      <rPr>
        <sz val="7"/>
        <color theme="1"/>
        <rFont val="Times New Roman"/>
        <family val="1"/>
      </rPr>
      <t>. La Paz, pp. 117-118</t>
    </r>
  </si>
  <si>
    <r>
      <t xml:space="preserve">1953-1965: Estimación propia con base en Banco Central de Bolivia (1967) </t>
    </r>
    <r>
      <rPr>
        <i/>
        <sz val="7"/>
        <color theme="1"/>
        <rFont val="Times New Roman"/>
        <family val="1"/>
      </rPr>
      <t>Memoria Gestión 1966</t>
    </r>
    <r>
      <rPr>
        <sz val="7"/>
        <color theme="1"/>
        <rFont val="Times New Roman"/>
        <family val="1"/>
      </rPr>
      <t>. La Paz, pp. 72-73.</t>
    </r>
  </si>
  <si>
    <r>
      <t xml:space="preserve">1953-1965: Banco Central de Bolivia (1967) </t>
    </r>
    <r>
      <rPr>
        <i/>
        <sz val="7"/>
        <color theme="1"/>
        <rFont val="Times New Roman"/>
        <family val="1"/>
      </rPr>
      <t>Memoria Gestión 1966</t>
    </r>
    <r>
      <rPr>
        <sz val="7"/>
        <color theme="1"/>
        <rFont val="Times New Roman"/>
        <family val="1"/>
      </rPr>
      <t>. La Paz, pp. 72-73.</t>
    </r>
  </si>
  <si>
    <r>
      <t xml:space="preserve">1973: Banco Central de Bolivia (1978) </t>
    </r>
    <r>
      <rPr>
        <i/>
        <sz val="7"/>
        <color theme="1"/>
        <rFont val="Times New Roman"/>
        <family val="1"/>
      </rPr>
      <t>Memoria Gestión 1977</t>
    </r>
    <r>
      <rPr>
        <sz val="7"/>
        <color theme="1"/>
        <rFont val="Times New Roman"/>
        <family val="1"/>
      </rPr>
      <t>. La Paz, p. 52-B.</t>
    </r>
  </si>
  <si>
    <r>
      <t xml:space="preserve">1966-1967: Banco Central de Bolivia (1970) </t>
    </r>
    <r>
      <rPr>
        <i/>
        <sz val="7"/>
        <color theme="1"/>
        <rFont val="Times New Roman"/>
        <family val="1"/>
      </rPr>
      <t>Memoria Gestión 1969</t>
    </r>
    <r>
      <rPr>
        <sz val="7"/>
        <color theme="1"/>
        <rFont val="Times New Roman"/>
        <family val="1"/>
      </rPr>
      <t>. La Paz, pp. 62-63</t>
    </r>
  </si>
  <si>
    <r>
      <t xml:space="preserve">1968- 1972: INE (1974) </t>
    </r>
    <r>
      <rPr>
        <i/>
        <sz val="7"/>
        <color theme="1"/>
        <rFont val="Times New Roman"/>
        <family val="1"/>
      </rPr>
      <t>Bolivia en Cifras. Anuario 1973</t>
    </r>
    <r>
      <rPr>
        <sz val="7"/>
        <color theme="1"/>
        <rFont val="Times New Roman"/>
        <family val="1"/>
      </rPr>
      <t>. La Paz: INE, pp. 213-214</t>
    </r>
  </si>
  <si>
    <r>
      <t xml:space="preserve">1952-1969: Gómez, Walter (1978) </t>
    </r>
    <r>
      <rPr>
        <i/>
        <sz val="7"/>
        <color theme="1"/>
        <rFont val="Times New Roman"/>
        <family val="1"/>
      </rPr>
      <t>La Minería en el Desarrollo Económico de Bolivia.</t>
    </r>
    <r>
      <rPr>
        <sz val="7"/>
        <color theme="1"/>
        <rFont val="Times New Roman"/>
        <family val="1"/>
      </rPr>
      <t xml:space="preserve"> La Paz/Cochabamba: Los Amigos del Libro, p. 185-186</t>
    </r>
  </si>
  <si>
    <r>
      <t xml:space="preserve">1970-1979: Contreras, Manuel y Pachecho, Napoleón (1989) </t>
    </r>
    <r>
      <rPr>
        <i/>
        <sz val="7"/>
        <color theme="1"/>
        <rFont val="Times New Roman"/>
        <family val="1"/>
      </rPr>
      <t xml:space="preserve">Medio siglo de minería mediana en Bolivia, 1939-1989. </t>
    </r>
    <r>
      <rPr>
        <sz val="7"/>
        <color theme="1"/>
        <rFont val="Times New Roman"/>
        <family val="1"/>
      </rPr>
      <t>La Paz: Asociación Nacional de Mineros Medianos</t>
    </r>
    <r>
      <rPr>
        <i/>
        <sz val="7"/>
        <color theme="1"/>
        <rFont val="Times New Roman"/>
        <family val="1"/>
      </rPr>
      <t xml:space="preserve">, </t>
    </r>
    <r>
      <rPr>
        <sz val="7"/>
        <color theme="1"/>
        <rFont val="Times New Roman"/>
        <family val="1"/>
      </rPr>
      <t>p. 145</t>
    </r>
  </si>
  <si>
    <r>
      <t xml:space="preserve">1966-1967: Banco Central de Bolivia (1970) </t>
    </r>
    <r>
      <rPr>
        <i/>
        <sz val="7"/>
        <color theme="1"/>
        <rFont val="Times New Roman"/>
        <family val="1"/>
      </rPr>
      <t>Memoria Gestión 1969</t>
    </r>
    <r>
      <rPr>
        <sz val="7"/>
        <color theme="1"/>
        <rFont val="Times New Roman"/>
        <family val="1"/>
      </rPr>
      <t>. La Paz, pp. 62-63.</t>
    </r>
  </si>
  <si>
    <t>Índice</t>
  </si>
  <si>
    <r>
      <t xml:space="preserve">1910-1940: Mitre, A. (1991) </t>
    </r>
    <r>
      <rPr>
        <i/>
        <sz val="7"/>
        <color theme="1"/>
        <rFont val="Times New Roman"/>
        <family val="1"/>
      </rPr>
      <t>Bajo un cielo de estaño</t>
    </r>
    <r>
      <rPr>
        <sz val="7"/>
        <color theme="1"/>
        <rFont val="Times New Roman"/>
        <family val="1"/>
      </rPr>
      <t>. La Paz: Asociación Nacional de Mineros Medianos/ILDIS, p. 221,228</t>
    </r>
  </si>
  <si>
    <t>Minería/PIB (real)</t>
  </si>
  <si>
    <t>Minería/PIB (nominal)</t>
  </si>
  <si>
    <t>Minería*/PIB (real)</t>
  </si>
  <si>
    <t>Minería*/PIB (nominal)</t>
  </si>
  <si>
    <t>2017-2022 son datos provisionales</t>
  </si>
  <si>
    <t>1980-2022. UDAPE. Dossier Estadístico Vol 33. Tabla 1.1.4. Producto Interno Bruto por Actividad Económica en miles de bolivianos</t>
  </si>
  <si>
    <t xml:space="preserve">1980-2022. UDAPE. Dossier Estadístico Vol 33. Tabla 2.2.1. Composición de las Exportaciones </t>
  </si>
  <si>
    <t>Privada</t>
  </si>
  <si>
    <t>1990-2022. UDAPE. Dossier Estadístico Vol 33. Tabla 1.1.3. Producto Interno Bruto por Actividad Económica a precios constantes (Estructura Porcentual)</t>
  </si>
  <si>
    <t>1990-2022. UDAPE. Dossier Estadístico Vol 33. Tabla 1.1.4. Producto Interno Bruto por Actividad Económica en miles de bolivianos</t>
  </si>
  <si>
    <t>Producción principales productos mineros</t>
  </si>
  <si>
    <t>BASE DE DATOS MINERÍA EN BOLIVIA, 1900-2022</t>
  </si>
  <si>
    <t xml:space="preserve">Esta base de datos fue elaborada por José A. Peres Cajías. Para cualquier duda, aclaración o comentario contactar a: </t>
  </si>
  <si>
    <r>
      <t xml:space="preserve">Peres-Cajías, J. &amp; Caspa, Nigel (2025) </t>
    </r>
    <r>
      <rPr>
        <i/>
        <sz val="11"/>
        <color theme="1"/>
        <rFont val="Calibri"/>
        <family val="2"/>
        <scheme val="minor"/>
      </rPr>
      <t>Capital y trabajo. Una historia económica de la minería en Bolivia</t>
    </r>
    <r>
      <rPr>
        <sz val="11"/>
        <color theme="1"/>
        <rFont val="Calibri"/>
        <family val="2"/>
        <scheme val="minor"/>
      </rPr>
      <t>. La Paz: Plural</t>
    </r>
  </si>
  <si>
    <t>Importancia relativa del PIB minero frente al PIB total (%)</t>
  </si>
  <si>
    <t>Empleo en la minería (número de trabajadores)</t>
  </si>
  <si>
    <t>Exportaciones mineras agregadas y a nivel producto (US$)</t>
  </si>
  <si>
    <t>Producción de los principales productos mineros bolivianos (cantidades y US$)</t>
  </si>
  <si>
    <t>1890-1950: Herranz-Loncán, Alfonso &amp; Peres-Cajías, José Alejandro (2016). “Tracing the Reversal of Fortune in the Americas. Bolivian GDP per capita since the mid-nineteenth century”. Cliometrica, 10 (1), pp. 99-128. Los valores están expresado en 1990 Geary Khamis Int Dollars</t>
  </si>
  <si>
    <t>Existe discrepancia sobre la importancia relativa dentro del PIB del sector "Establecimientos Financieros" en el período 1950-1962 entre fuentes nacionales e internacionales. Ello explica la diferencia en el peso relativo de la minería en 1950 entre Herranz y Peres-Cajías (2016) (quienes corrigen este problema) e INE (2016)</t>
  </si>
  <si>
    <t>Los años resaltados hacen referencia a cambios en el año base de estimación del PIB real</t>
  </si>
  <si>
    <t>1971-1979: INE (2016) Series Históricas. 80 años generando estadísticas. La Paz: INE, p. 218. Los valores están expresados en Bs de 1990.</t>
  </si>
  <si>
    <t>1951-1970: INE (2016) Series Históricas. 80 años generando estadísticas. La Paz: INE, p. 217. Los valores están expresados en Bs de 1958.</t>
  </si>
  <si>
    <t xml:space="preserve">joseperescajias@gmail.com </t>
  </si>
  <si>
    <t>Esta es la primera versión de la base de datos. Fue presentada en septiembre de 2025.</t>
  </si>
  <si>
    <t>Se pretende actualizar la información a medida que nueva información esté disponible y/o cuando sea posible mejorar los supuestos metodológicos.</t>
  </si>
  <si>
    <t>Se pide citar como:</t>
  </si>
  <si>
    <r>
      <t>Manuel Contreras (1994: p. 14) (</t>
    </r>
    <r>
      <rPr>
        <i/>
        <sz val="7"/>
        <color theme="1"/>
        <rFont val="Times New Roman"/>
        <family val="1"/>
      </rPr>
      <t>Tecnología Moderna en los Andes)</t>
    </r>
    <r>
      <rPr>
        <sz val="7"/>
        <color theme="1"/>
        <rFont val="Times New Roman"/>
        <family val="1"/>
      </rPr>
      <t xml:space="preserve"> ofrece cifras más bajas que las proporcionadas por Mitre para los años 1935, 1940 y 1945. En esta fuente, los valores de trabajadores totales en la minería son: 20,229; 35,595; 43,466.</t>
    </r>
  </si>
  <si>
    <r>
      <t xml:space="preserve">Se resaltan en amarillo los años en los cuales existen potenciales saltos artificiales en el número de trabajadores. Estos incrementos artificiales pueden ser resultado de:  </t>
    </r>
    <r>
      <rPr>
        <i/>
        <sz val="7"/>
        <color theme="1"/>
        <rFont val="Times New Roman"/>
        <family val="1"/>
      </rPr>
      <t xml:space="preserve">a) </t>
    </r>
    <r>
      <rPr>
        <sz val="7"/>
        <color theme="1"/>
        <rFont val="Times New Roman"/>
        <family val="1"/>
      </rPr>
      <t xml:space="preserve">la concatenación de diferentes fuentes; </t>
    </r>
    <r>
      <rPr>
        <i/>
        <sz val="7"/>
        <color theme="1"/>
        <rFont val="Times New Roman"/>
        <family val="1"/>
      </rPr>
      <t>b)</t>
    </r>
    <r>
      <rPr>
        <sz val="7"/>
        <color theme="1"/>
        <rFont val="Times New Roman"/>
        <family val="1"/>
      </rPr>
      <t xml:space="preserve"> la introducción de información de nuevos subsectores. </t>
    </r>
  </si>
  <si>
    <t>Para los años 1950-1970 la estimación del número de trabajadores en la minería chica es resultado de aplicar un número promedio de trabajadores (6) por mina. Este cálculo es hecho por Gómez (1978) siguiendo una metodología del Banco Minero.</t>
  </si>
  <si>
    <t>1980-2022. UDAPE. Dossier Estadístico Vol 30. Tabla 1.1.1. Producto Interno Bruto por Actividad Económica. Los valores están expresados en Bs. de 1990</t>
  </si>
  <si>
    <t>Esta serie agrega a la serie de la columna B el peso relativo de las Manufacturas de Productos Minerales no Metálicos consignados en la sección de Industrias Manufactureras</t>
  </si>
  <si>
    <t>Esta serie agrega a la serie de la columna D el peso relativo de las Manufacturas de Productos Minerales no Metálicos consignados en la sección de Industrias Manufactureras</t>
  </si>
  <si>
    <t>1950-1979: INE (2016) Series Históricas. 80 años generando estadísticas. La Paz: INE, p. 223-224. Los valores originales del PIB minero y del PIB total están consignados en pesos bolivianos y en bolivianos.</t>
  </si>
  <si>
    <t>Minería/PIB (real)_MMM</t>
  </si>
  <si>
    <t>Se introduce la información proporcionada por el Ministerio de Minas y Metalurgia (2021) a modo de comparación. Los niveles son ligeramente superiores a la estimación que se presenta en la columna A y ligeramente inferiores a la estimación de la columna B. En cualquier caso, las tendencias son las mismas.</t>
  </si>
  <si>
    <t>Existe información del número de trabajadores mineros en el sector de Cooperativas para el período 1967-70. No obstante, presenta saltos que hacen poco creíbles las estimaciones. Por ello, se decidió comenzar la serie en 1971, con base en Contreras y Pacheco (1989), quienes a su vez se basan en Anuarios Estadísticos Mineros realizados por el Ministerio de Minería y Metalurgía.</t>
  </si>
  <si>
    <t xml:space="preserve">1980-2022. UDAPE. Dossier Estadístico Vol 30. Tabla 2.2.1. Composición de las Exportaciones </t>
  </si>
  <si>
    <t>Para la elaboración de esta base se toman diferentes supuestos metodológicos. Los mismos se encuentran detallados en las notas ubicadas al final de cada tabla.</t>
  </si>
  <si>
    <r>
      <t xml:space="preserve">Entre 1900 y 1979,  las cantidades y valores hacen referencia a valores de exportación, no de producción. Es decir, dada la falta de información se asume que las cantidades exportadas son iguales a las de producción. El supuesto puede tener ciertas limitaciones en la década de 1970, cuando se consolidaron usos intermedios de  </t>
    </r>
    <r>
      <rPr>
        <i/>
        <sz val="7"/>
        <color theme="1"/>
        <rFont val="Times New Roman"/>
        <family val="1"/>
      </rPr>
      <t>algunos</t>
    </r>
    <r>
      <rPr>
        <sz val="7"/>
        <color theme="1"/>
        <rFont val="Times New Roman"/>
        <family val="1"/>
      </rPr>
      <t xml:space="preserve"> minerales en el país.</t>
    </r>
  </si>
  <si>
    <t xml:space="preserve">Las cantidades de producción de estaño no son siempre iguales a las presentadas por Jordán Pando (2017). Las diferencias no son significativas salvo en el período 1973-1979, cuando los valores presentados son sistemáticamente inferiores a los consignados por Jordán Pando (2017). </t>
  </si>
  <si>
    <t>1980-2021: Ministerio de Minería y Metalurgia (2021) Estadísticas del sector Minero Metalúrgico, 1980-2021. La Paz, p. 13. Los valores están expresados en Bs. de 1990</t>
  </si>
  <si>
    <t>1980-2021: Ministerio de Minería y Metalurgia (2021) Estadísticas del sector Minero Metalúrgico, 1980-2021. La Paz, p.16.</t>
  </si>
  <si>
    <t>1980-2021: Ministerio de Minería y Metalurgia (2021) Estadísticas del sector Minero Metalúrgico, 1980-2021. La Paz, pp. 46-48.</t>
  </si>
  <si>
    <r>
      <t xml:space="preserve">1908-1928. Valores de exportación obtenidas de estadísticas oficiales de comercio exterior. Diferentes volúmenes de </t>
    </r>
    <r>
      <rPr>
        <i/>
        <sz val="7"/>
        <color theme="1"/>
        <rFont val="Times New Roman"/>
        <family val="1"/>
      </rPr>
      <t>Comercio Especial de Bolivia</t>
    </r>
    <r>
      <rPr>
        <sz val="7"/>
        <color theme="1"/>
        <rFont val="Times New Roman"/>
        <family val="1"/>
      </rPr>
      <t xml:space="preserve"> y </t>
    </r>
    <r>
      <rPr>
        <i/>
        <sz val="7"/>
        <color theme="1"/>
        <rFont val="Times New Roman"/>
        <family val="1"/>
      </rPr>
      <t>Comercio de Bolivia</t>
    </r>
    <r>
      <rPr>
        <sz val="7"/>
        <color theme="1"/>
        <rFont val="Times New Roman"/>
        <family val="1"/>
      </rPr>
      <t>.</t>
    </r>
  </si>
  <si>
    <t>2022: Ministerio de Minería y Metalurgia (2022) Anuario Estadístico 2022. La Paz</t>
  </si>
  <si>
    <t xml:space="preserve">Kilos hace referencia a la unidad de medición original en las fuentes oficiales de comercio exterior de principios del siglo XX. </t>
  </si>
  <si>
    <t xml:space="preserve">Se ha resaltado en gris todos aquellos años en los que las cantidades de exportación declaradas en las fuentes  de comercio exterior no coinciden con Gómez (1978). </t>
  </si>
  <si>
    <t>Las cantidades de exportación de plata varían en 26%, 15% y 10% en 1934, 1935 y 1939 cuando se compara Gómez (1978) con la Memoria del Banco Central de 1950. Las diferencias son menores a 5% en el resto de años.</t>
  </si>
  <si>
    <t>1900-1928: cantidades de exportación en kilos finos obtenidas de Gómez, Walter (1978) La Minería en el Desarrollo Económico de Bolivia. La Paz/Cochabamba: Los Amigos del Libro, p. 218-220</t>
  </si>
  <si>
    <t xml:space="preserve">En la mayoría de los casos estas diferencias se explican por el hecho de que las fuentes originales de comercio exterior presentan la información en Kilos en bruto, mientras que Gómez presenta la información relativa a kilos finos. Estas diferencias pueden comprobarse en Mitre (1993: 289). </t>
  </si>
  <si>
    <t xml:space="preserve">En la década de 1970 existen sistemáticas diferencias entre las series de exportaciones totales que se presentan en fuentes internacionales (como las de CEPAL o MOXLAD) y fuentes nacionales, tales como INE o Memorias del Banco Central de Bolivia. No se ha podido identificar la razón detrás de estas diferencias. Esta es una tarea que deberá encararse en el futuro.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</si>
</sst>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
    <numFmt numFmtId="166" formatCode="#,##0.00000"/>
  </numFmts>
  <fonts count="17" x14ac:knownFonts="1">
    <font>
      <sz val="11"/>
      <color theme="1"/>
      <name val="Calibri"/>
      <family val="2"/>
      <scheme val="minor"/>
    </font>
    <font>
      <sz val="10"/>
      <color theme="1"/>
      <name val="Times New Roman"/>
      <family val="1"/>
    </font>
    <font>
      <b/>
      <sz val="10"/>
      <color theme="1"/>
      <name val="Times New Roman"/>
      <family val="1"/>
    </font>
    <font>
      <b/>
      <u/>
      <sz val="10"/>
      <color theme="1"/>
      <name val="Times New Roman"/>
      <family val="1"/>
    </font>
    <font>
      <sz val="10"/>
      <name val="Arial"/>
      <family val="2"/>
    </font>
    <font>
      <b/>
      <u/>
      <sz val="11"/>
      <color theme="1"/>
      <name val="Calibri"/>
      <family val="2"/>
      <scheme val="minor"/>
    </font>
    <font>
      <u/>
      <sz val="11"/>
      <color theme="10"/>
      <name val="Calibri"/>
      <family val="2"/>
      <scheme val="minor"/>
    </font>
    <font>
      <sz val="7"/>
      <color theme="1"/>
      <name val="Times New Roman"/>
      <family val="1"/>
    </font>
    <font>
      <sz val="7"/>
      <color theme="1"/>
      <name val="Calibri"/>
      <family val="2"/>
      <scheme val="minor"/>
    </font>
    <font>
      <i/>
      <sz val="7"/>
      <color theme="1"/>
      <name val="Times New Roman"/>
      <family val="1"/>
    </font>
    <font>
      <b/>
      <sz val="7"/>
      <color theme="1"/>
      <name val="Times New Roman"/>
      <family val="1"/>
    </font>
    <font>
      <sz val="10"/>
      <color rgb="FFFF0000"/>
      <name val="Times New Roman"/>
      <family val="1"/>
    </font>
    <font>
      <i/>
      <sz val="11"/>
      <color theme="1"/>
      <name val="Calibri"/>
      <family val="2"/>
      <scheme val="minor"/>
    </font>
    <font>
      <sz val="20"/>
      <color rgb="FFFF0000"/>
      <name val="Calibri"/>
      <family val="2"/>
      <scheme val="minor"/>
    </font>
    <font>
      <sz val="16"/>
      <color rgb="FFFF0000"/>
      <name val="Calibri"/>
      <family val="2"/>
      <scheme val="minor"/>
    </font>
    <font>
      <b/>
      <sz val="10"/>
      <name val="Times New Roman"/>
      <family val="1"/>
    </font>
    <font>
      <sz val="10"/>
      <name val="Times New Roman"/>
      <family val="1"/>
    </font>
  </fonts>
  <fills count="6">
    <fill>
      <patternFill patternType="none"/>
    </fill>
    <fill>
      <patternFill patternType="gray125"/>
    </fill>
    <fill>
      <patternFill patternType="solid">
        <fgColor rgb="FFFFFF00"/>
        <bgColor indexed="64"/>
      </patternFill>
    </fill>
    <fill>
      <patternFill patternType="solid">
        <fgColor theme="2"/>
        <bgColor indexed="64"/>
      </patternFill>
    </fill>
    <fill>
      <patternFill patternType="solid">
        <fgColor theme="0" tint="-0.14999847407452621"/>
        <bgColor indexed="64"/>
      </patternFill>
    </fill>
    <fill>
      <patternFill patternType="solid">
        <fgColor theme="5" tint="0.59999389629810485"/>
        <bgColor indexed="64"/>
      </patternFill>
    </fill>
  </fills>
  <borders count="1">
    <border>
      <left/>
      <right/>
      <top/>
      <bottom/>
      <diagonal/>
    </border>
  </borders>
  <cellStyleXfs count="3">
    <xf numFmtId="0" fontId="0" fillId="0" borderId="0"/>
    <xf numFmtId="0" fontId="4" fillId="0" borderId="0" applyNumberFormat="0" applyFill="0" applyBorder="0" applyAlignment="0" applyProtection="0"/>
    <xf numFmtId="0" fontId="6" fillId="0" borderId="0" applyNumberFormat="0" applyFill="0" applyBorder="0" applyAlignment="0" applyProtection="0"/>
  </cellStyleXfs>
  <cellXfs count="69">
    <xf numFmtId="0" fontId="0" fillId="0" borderId="0" xfId="0"/>
    <xf numFmtId="0" fontId="1" fillId="0" borderId="0" xfId="0" applyFont="1"/>
    <xf numFmtId="0" fontId="2" fillId="0" borderId="0" xfId="0" applyFont="1"/>
    <xf numFmtId="0" fontId="1" fillId="0" borderId="0" xfId="0" applyFont="1" applyAlignment="1">
      <alignment vertical="top" wrapText="1"/>
    </xf>
    <xf numFmtId="0" fontId="1" fillId="0" borderId="0" xfId="0" applyFont="1" applyAlignment="1">
      <alignment vertical="top"/>
    </xf>
    <xf numFmtId="0" fontId="2" fillId="0" borderId="0" xfId="0" applyFont="1" applyAlignment="1">
      <alignment vertical="top" wrapText="1"/>
    </xf>
    <xf numFmtId="164" fontId="1" fillId="0" borderId="0" xfId="0" applyNumberFormat="1" applyFont="1"/>
    <xf numFmtId="0" fontId="3" fillId="0" borderId="0" xfId="0" applyFont="1"/>
    <xf numFmtId="0" fontId="3" fillId="0" borderId="0" xfId="0" applyFont="1" applyAlignment="1">
      <alignment vertical="top" wrapText="1"/>
    </xf>
    <xf numFmtId="0" fontId="2" fillId="0" borderId="0" xfId="0" applyFont="1" applyAlignment="1">
      <alignment horizontal="center" vertical="top" wrapText="1"/>
    </xf>
    <xf numFmtId="3" fontId="1" fillId="0" borderId="0" xfId="0" applyNumberFormat="1" applyFont="1"/>
    <xf numFmtId="0" fontId="0" fillId="0" borderId="0" xfId="0" applyAlignment="1">
      <alignment vertical="top" wrapText="1"/>
    </xf>
    <xf numFmtId="0" fontId="2" fillId="0" borderId="0" xfId="0" applyFont="1" applyAlignment="1">
      <alignment horizontal="center"/>
    </xf>
    <xf numFmtId="3" fontId="1" fillId="0" borderId="0" xfId="0" applyNumberFormat="1" applyFont="1" applyAlignment="1">
      <alignment vertical="top" wrapText="1"/>
    </xf>
    <xf numFmtId="3" fontId="1" fillId="2" borderId="0" xfId="0" applyNumberFormat="1" applyFont="1" applyFill="1"/>
    <xf numFmtId="3" fontId="1" fillId="2" borderId="0" xfId="0" applyNumberFormat="1" applyFont="1" applyFill="1" applyAlignment="1">
      <alignment vertical="top" wrapText="1"/>
    </xf>
    <xf numFmtId="3" fontId="2" fillId="0" borderId="0" xfId="0" applyNumberFormat="1" applyFont="1" applyAlignment="1">
      <alignment vertical="top" wrapText="1"/>
    </xf>
    <xf numFmtId="4" fontId="1" fillId="0" borderId="0" xfId="0" applyNumberFormat="1" applyFont="1"/>
    <xf numFmtId="165" fontId="1" fillId="0" borderId="0" xfId="0" applyNumberFormat="1" applyFont="1"/>
    <xf numFmtId="166" fontId="1" fillId="0" borderId="0" xfId="0" applyNumberFormat="1" applyFont="1"/>
    <xf numFmtId="3" fontId="1" fillId="3" borderId="0" xfId="0" applyNumberFormat="1" applyFont="1" applyFill="1"/>
    <xf numFmtId="3" fontId="0" fillId="0" borderId="0" xfId="0" applyNumberFormat="1"/>
    <xf numFmtId="0" fontId="5" fillId="0" borderId="0" xfId="0" applyFont="1"/>
    <xf numFmtId="0" fontId="6" fillId="0" borderId="0" xfId="2"/>
    <xf numFmtId="0" fontId="8" fillId="0" borderId="0" xfId="0" applyFont="1"/>
    <xf numFmtId="0" fontId="7" fillId="0" borderId="0" xfId="0" applyFont="1" applyAlignment="1">
      <alignment vertical="top" wrapText="1"/>
    </xf>
    <xf numFmtId="0" fontId="8" fillId="0" borderId="0" xfId="0" applyFont="1" applyAlignment="1">
      <alignment vertical="top" wrapText="1"/>
    </xf>
    <xf numFmtId="0" fontId="2" fillId="4" borderId="0" xfId="0" applyFont="1" applyFill="1" applyAlignment="1">
      <alignment vertical="top" wrapText="1"/>
    </xf>
    <xf numFmtId="0" fontId="7" fillId="4" borderId="0" xfId="0" applyFont="1" applyFill="1" applyAlignment="1">
      <alignment vertical="top" wrapText="1"/>
    </xf>
    <xf numFmtId="0" fontId="2" fillId="5" borderId="0" xfId="0" applyFont="1" applyFill="1" applyAlignment="1">
      <alignment vertical="top" wrapText="1"/>
    </xf>
    <xf numFmtId="0" fontId="1" fillId="5" borderId="0" xfId="0" applyFont="1" applyFill="1"/>
    <xf numFmtId="0" fontId="7" fillId="5" borderId="0" xfId="0" applyFont="1" applyFill="1" applyAlignment="1">
      <alignment vertical="top" wrapText="1"/>
    </xf>
    <xf numFmtId="0" fontId="1" fillId="0" borderId="0" xfId="0" applyFont="1" applyAlignment="1">
      <alignment horizontal="left" vertical="top" wrapText="1"/>
    </xf>
    <xf numFmtId="0" fontId="2" fillId="5" borderId="0" xfId="0" applyFont="1" applyFill="1" applyAlignment="1">
      <alignment horizontal="left" vertical="top" wrapText="1"/>
    </xf>
    <xf numFmtId="0" fontId="2" fillId="4" borderId="0" xfId="0" applyFont="1" applyFill="1" applyAlignment="1">
      <alignment horizontal="left" vertical="top" wrapText="1"/>
    </xf>
    <xf numFmtId="0" fontId="10" fillId="0" borderId="0" xfId="0" applyFont="1" applyAlignment="1">
      <alignment horizontal="center"/>
    </xf>
    <xf numFmtId="2" fontId="0" fillId="0" borderId="0" xfId="0" applyNumberFormat="1"/>
    <xf numFmtId="4" fontId="11" fillId="0" borderId="0" xfId="0" applyNumberFormat="1" applyFont="1"/>
    <xf numFmtId="0" fontId="2" fillId="0" borderId="0" xfId="0" applyFont="1" applyAlignment="1">
      <alignment horizontal="right"/>
    </xf>
    <xf numFmtId="3" fontId="7" fillId="0" borderId="0" xfId="0" applyNumberFormat="1" applyFont="1" applyAlignment="1">
      <alignment vertical="top" wrapText="1"/>
    </xf>
    <xf numFmtId="0" fontId="7" fillId="5" borderId="0" xfId="0" applyFont="1" applyFill="1" applyAlignment="1">
      <alignment horizontal="left"/>
    </xf>
    <xf numFmtId="0" fontId="7" fillId="4" borderId="0" xfId="0" applyFont="1" applyFill="1" applyAlignment="1">
      <alignment horizontal="left"/>
    </xf>
    <xf numFmtId="0" fontId="13" fillId="0" borderId="0" xfId="0" applyFont="1"/>
    <xf numFmtId="0" fontId="14" fillId="0" borderId="0" xfId="0" applyFont="1"/>
    <xf numFmtId="164" fontId="1" fillId="2" borderId="0" xfId="0" applyNumberFormat="1" applyFont="1" applyFill="1"/>
    <xf numFmtId="2" fontId="1" fillId="0" borderId="0" xfId="0" applyNumberFormat="1" applyFont="1" applyAlignment="1">
      <alignment vertical="top" wrapText="1"/>
    </xf>
    <xf numFmtId="2" fontId="0" fillId="0" borderId="0" xfId="0" applyNumberFormat="1" applyAlignment="1">
      <alignment vertical="top" wrapText="1"/>
    </xf>
    <xf numFmtId="0" fontId="0" fillId="4" borderId="0" xfId="0" applyFill="1"/>
    <xf numFmtId="0" fontId="0" fillId="5" borderId="0" xfId="0" applyFill="1"/>
    <xf numFmtId="164" fontId="0" fillId="0" borderId="0" xfId="0" applyNumberFormat="1"/>
    <xf numFmtId="4" fontId="7" fillId="0" borderId="0" xfId="0" applyNumberFormat="1" applyFont="1" applyAlignment="1">
      <alignment vertical="top" wrapText="1"/>
    </xf>
    <xf numFmtId="0" fontId="2" fillId="4" borderId="0" xfId="0" applyFont="1" applyFill="1" applyAlignment="1">
      <alignment horizontal="left"/>
    </xf>
    <xf numFmtId="0" fontId="2" fillId="5" borderId="0" xfId="0" applyFont="1" applyFill="1" applyAlignment="1">
      <alignment horizontal="left"/>
    </xf>
    <xf numFmtId="0" fontId="2" fillId="5" borderId="0" xfId="0" applyFont="1" applyFill="1"/>
    <xf numFmtId="0" fontId="2" fillId="4" borderId="0" xfId="0" applyFont="1" applyFill="1"/>
    <xf numFmtId="0" fontId="2" fillId="0" borderId="0" xfId="0" applyFont="1" applyAlignment="1">
      <alignment horizontal="right" vertical="top" wrapText="1"/>
    </xf>
    <xf numFmtId="2" fontId="2" fillId="0" borderId="0" xfId="0" applyNumberFormat="1" applyFont="1" applyAlignment="1">
      <alignment vertical="top" wrapText="1"/>
    </xf>
    <xf numFmtId="0" fontId="15" fillId="0" borderId="0" xfId="0" applyFont="1"/>
    <xf numFmtId="3" fontId="16" fillId="0" borderId="0" xfId="0" applyNumberFormat="1" applyFont="1"/>
    <xf numFmtId="0" fontId="3" fillId="0" borderId="0" xfId="0" applyFont="1" applyAlignment="1">
      <alignment vertical="top"/>
    </xf>
    <xf numFmtId="0" fontId="7" fillId="5" borderId="0" xfId="0" applyFont="1" applyFill="1" applyAlignment="1">
      <alignment horizontal="left" vertical="top" wrapText="1"/>
    </xf>
    <xf numFmtId="0" fontId="7" fillId="4" borderId="0" xfId="0" applyFont="1" applyFill="1" applyAlignment="1">
      <alignment vertical="top" wrapText="1"/>
    </xf>
    <xf numFmtId="0" fontId="7" fillId="0" borderId="0" xfId="0" applyFont="1" applyAlignment="1">
      <alignment vertical="top" wrapText="1"/>
    </xf>
    <xf numFmtId="4" fontId="7" fillId="0" borderId="0" xfId="0" applyNumberFormat="1" applyFont="1" applyAlignment="1">
      <alignment horizontal="left" vertical="top" wrapText="1"/>
    </xf>
    <xf numFmtId="0" fontId="7" fillId="0" borderId="0" xfId="0" applyFont="1" applyAlignment="1">
      <alignment horizontal="left" vertical="top" wrapText="1"/>
    </xf>
    <xf numFmtId="4" fontId="7" fillId="0" borderId="0" xfId="0" applyNumberFormat="1" applyFont="1" applyAlignment="1">
      <alignment horizontal="center" vertical="top" wrapText="1"/>
    </xf>
    <xf numFmtId="0" fontId="2" fillId="0" borderId="0" xfId="0" applyFont="1" applyAlignment="1">
      <alignment horizontal="center"/>
    </xf>
    <xf numFmtId="0" fontId="7" fillId="4" borderId="0" xfId="0" applyFont="1" applyFill="1" applyAlignment="1">
      <alignment horizontal="left"/>
    </xf>
    <xf numFmtId="0" fontId="7" fillId="5" borderId="0" xfId="0" applyFont="1" applyFill="1" applyAlignment="1">
      <alignment horizontal="left"/>
    </xf>
  </cellXfs>
  <cellStyles count="3">
    <cellStyle name="=C:\WINNT\SYSTEM32\COMMAND.COM" xfId="1" xr:uid="{00000000-0005-0000-0000-000000000000}"/>
    <cellStyle name="Hipervínculo"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joseperescajias@gmail.com" TargetMode="External"/><Relationship Id="rId1" Type="http://schemas.openxmlformats.org/officeDocument/2006/relationships/hyperlink" Target="mailto:joalperes@ub.edu"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D18"/>
  <sheetViews>
    <sheetView topLeftCell="A3" workbookViewId="0">
      <selection activeCell="H14" sqref="H14"/>
    </sheetView>
  </sheetViews>
  <sheetFormatPr baseColWidth="10" defaultColWidth="9.1328125" defaultRowHeight="14.25" x14ac:dyDescent="0.45"/>
  <sheetData>
    <row r="1" spans="1:4" ht="25.5" x14ac:dyDescent="0.75">
      <c r="A1" s="42" t="s">
        <v>79</v>
      </c>
      <c r="B1" s="42"/>
      <c r="C1" s="42"/>
      <c r="D1" s="42"/>
    </row>
    <row r="3" spans="1:4" x14ac:dyDescent="0.45">
      <c r="A3" t="s">
        <v>80</v>
      </c>
    </row>
    <row r="4" spans="1:4" x14ac:dyDescent="0.45">
      <c r="A4" s="23" t="s">
        <v>46</v>
      </c>
    </row>
    <row r="5" spans="1:4" x14ac:dyDescent="0.45">
      <c r="A5" s="23" t="s">
        <v>91</v>
      </c>
    </row>
    <row r="7" spans="1:4" x14ac:dyDescent="0.45">
      <c r="A7" t="s">
        <v>94</v>
      </c>
      <c r="B7" s="22"/>
    </row>
    <row r="8" spans="1:4" x14ac:dyDescent="0.45">
      <c r="A8" t="s">
        <v>81</v>
      </c>
    </row>
    <row r="10" spans="1:4" x14ac:dyDescent="0.45">
      <c r="A10" t="s">
        <v>92</v>
      </c>
    </row>
    <row r="11" spans="1:4" x14ac:dyDescent="0.45">
      <c r="A11" t="s">
        <v>106</v>
      </c>
    </row>
    <row r="12" spans="1:4" x14ac:dyDescent="0.45">
      <c r="A12" t="s">
        <v>93</v>
      </c>
    </row>
    <row r="14" spans="1:4" ht="21" x14ac:dyDescent="0.65">
      <c r="A14" s="43" t="s">
        <v>66</v>
      </c>
    </row>
    <row r="15" spans="1:4" x14ac:dyDescent="0.45">
      <c r="B15" t="s">
        <v>82</v>
      </c>
    </row>
    <row r="16" spans="1:4" x14ac:dyDescent="0.45">
      <c r="B16" t="s">
        <v>83</v>
      </c>
    </row>
    <row r="17" spans="2:2" x14ac:dyDescent="0.45">
      <c r="B17" t="s">
        <v>84</v>
      </c>
    </row>
    <row r="18" spans="2:2" x14ac:dyDescent="0.45">
      <c r="B18" t="s">
        <v>85</v>
      </c>
    </row>
  </sheetData>
  <hyperlinks>
    <hyperlink ref="A4" r:id="rId1" xr:uid="{00000000-0004-0000-0000-000000000000}"/>
    <hyperlink ref="A5" r:id="rId2" xr:uid="{25F672A9-C69F-42FD-A4D6-3C116B7C55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L144"/>
  <sheetViews>
    <sheetView zoomScaleNormal="100" workbookViewId="0">
      <pane xSplit="2" ySplit="3" topLeftCell="C142" activePane="bottomRight" state="frozen"/>
      <selection pane="topRight" activeCell="C1" sqref="C1"/>
      <selection pane="bottomLeft" activeCell="A4" sqref="A4"/>
      <selection pane="bottomRight" activeCell="A143" sqref="A143:A144"/>
    </sheetView>
  </sheetViews>
  <sheetFormatPr baseColWidth="10" defaultColWidth="10.86328125" defaultRowHeight="14.25" x14ac:dyDescent="0.45"/>
  <cols>
    <col min="1" max="1" width="19.6640625" style="1" customWidth="1"/>
    <col min="2" max="9" width="11.3984375" style="1"/>
  </cols>
  <sheetData>
    <row r="1" spans="1:9" x14ac:dyDescent="0.45">
      <c r="A1" s="7" t="s">
        <v>0</v>
      </c>
    </row>
    <row r="2" spans="1:9" x14ac:dyDescent="0.45">
      <c r="A2" s="4"/>
      <c r="B2" s="5"/>
      <c r="D2" s="5"/>
    </row>
    <row r="3" spans="1:9" s="46" customFormat="1" ht="25.5" x14ac:dyDescent="0.45">
      <c r="A3" s="45"/>
      <c r="B3" s="56" t="s">
        <v>68</v>
      </c>
      <c r="C3" s="56" t="s">
        <v>70</v>
      </c>
      <c r="D3" s="56" t="s">
        <v>69</v>
      </c>
      <c r="E3" s="56" t="s">
        <v>71</v>
      </c>
      <c r="F3" s="45"/>
      <c r="G3" s="45"/>
      <c r="I3" s="56" t="s">
        <v>102</v>
      </c>
    </row>
    <row r="4" spans="1:9" x14ac:dyDescent="0.45">
      <c r="A4" s="2">
        <v>1890</v>
      </c>
      <c r="B4" s="6">
        <v>4.8054071609529778</v>
      </c>
      <c r="I4"/>
    </row>
    <row r="5" spans="1:9" x14ac:dyDescent="0.45">
      <c r="A5" s="2">
        <v>1891</v>
      </c>
      <c r="B5" s="6">
        <v>5.5557323386342405</v>
      </c>
      <c r="I5"/>
    </row>
    <row r="6" spans="1:9" x14ac:dyDescent="0.45">
      <c r="A6" s="2">
        <v>1892</v>
      </c>
      <c r="B6" s="6">
        <v>6.151451537506329</v>
      </c>
      <c r="I6"/>
    </row>
    <row r="7" spans="1:9" x14ac:dyDescent="0.45">
      <c r="A7" s="2">
        <v>1893</v>
      </c>
      <c r="B7" s="6">
        <v>6.5160136713592474</v>
      </c>
      <c r="I7"/>
    </row>
    <row r="8" spans="1:9" x14ac:dyDescent="0.45">
      <c r="A8" s="2">
        <v>1894</v>
      </c>
      <c r="B8" s="6">
        <v>9.3299706458310645</v>
      </c>
      <c r="I8"/>
    </row>
    <row r="9" spans="1:9" x14ac:dyDescent="0.45">
      <c r="A9" s="2">
        <v>1895</v>
      </c>
      <c r="B9" s="6">
        <v>9.5147338755636142</v>
      </c>
      <c r="I9"/>
    </row>
    <row r="10" spans="1:9" x14ac:dyDescent="0.45">
      <c r="A10" s="2">
        <v>1896</v>
      </c>
      <c r="B10" s="6">
        <v>4.4008030697943754</v>
      </c>
      <c r="I10"/>
    </row>
    <row r="11" spans="1:9" x14ac:dyDescent="0.45">
      <c r="A11" s="2">
        <v>1897</v>
      </c>
      <c r="B11" s="6">
        <v>5.5156215238717108</v>
      </c>
      <c r="I11"/>
    </row>
    <row r="12" spans="1:9" x14ac:dyDescent="0.45">
      <c r="A12" s="2">
        <v>1898</v>
      </c>
      <c r="B12" s="6">
        <v>5.9652431167940811</v>
      </c>
      <c r="I12"/>
    </row>
    <row r="13" spans="1:9" x14ac:dyDescent="0.45">
      <c r="A13" s="2">
        <v>1899</v>
      </c>
      <c r="B13" s="6">
        <v>6.2706774775511542</v>
      </c>
      <c r="I13"/>
    </row>
    <row r="14" spans="1:9" x14ac:dyDescent="0.45">
      <c r="A14" s="2">
        <v>1900</v>
      </c>
      <c r="B14" s="6">
        <v>7.3373937749518152</v>
      </c>
      <c r="I14"/>
    </row>
    <row r="15" spans="1:9" x14ac:dyDescent="0.45">
      <c r="A15" s="2">
        <v>1901</v>
      </c>
      <c r="B15" s="6">
        <v>9.0983132510198725</v>
      </c>
      <c r="I15"/>
    </row>
    <row r="16" spans="1:9" x14ac:dyDescent="0.45">
      <c r="A16" s="2">
        <v>1902</v>
      </c>
      <c r="B16" s="6">
        <v>7.181081781471141</v>
      </c>
      <c r="I16"/>
    </row>
    <row r="17" spans="1:9" x14ac:dyDescent="0.45">
      <c r="A17" s="2">
        <v>1903</v>
      </c>
      <c r="B17" s="6">
        <v>7.0041993319517175</v>
      </c>
      <c r="I17"/>
    </row>
    <row r="18" spans="1:9" x14ac:dyDescent="0.45">
      <c r="A18" s="2">
        <v>1904</v>
      </c>
      <c r="B18" s="6">
        <v>6.4269336241820945</v>
      </c>
      <c r="I18"/>
    </row>
    <row r="19" spans="1:9" x14ac:dyDescent="0.45">
      <c r="A19" s="2">
        <v>1905</v>
      </c>
      <c r="B19" s="6">
        <v>7.3771990037269539</v>
      </c>
      <c r="I19"/>
    </row>
    <row r="20" spans="1:9" x14ac:dyDescent="0.45">
      <c r="A20" s="2">
        <v>1906</v>
      </c>
      <c r="B20" s="6">
        <v>7.7250337954644746</v>
      </c>
      <c r="I20"/>
    </row>
    <row r="21" spans="1:9" x14ac:dyDescent="0.45">
      <c r="A21" s="2">
        <v>1907</v>
      </c>
      <c r="B21" s="6">
        <v>7.6334921679961099</v>
      </c>
      <c r="I21"/>
    </row>
    <row r="22" spans="1:9" x14ac:dyDescent="0.45">
      <c r="A22" s="2">
        <v>1908</v>
      </c>
      <c r="B22" s="6">
        <v>8.2485812148700912</v>
      </c>
      <c r="I22"/>
    </row>
    <row r="23" spans="1:9" x14ac:dyDescent="0.45">
      <c r="A23" s="2">
        <v>1909</v>
      </c>
      <c r="B23" s="6">
        <v>9.3834541408505352</v>
      </c>
      <c r="I23"/>
    </row>
    <row r="24" spans="1:9" x14ac:dyDescent="0.45">
      <c r="A24" s="2">
        <v>1910</v>
      </c>
      <c r="B24" s="6">
        <v>10.055615040629634</v>
      </c>
      <c r="I24"/>
    </row>
    <row r="25" spans="1:9" x14ac:dyDescent="0.45">
      <c r="A25" s="2">
        <v>1911</v>
      </c>
      <c r="B25" s="6">
        <v>9.4453745320115754</v>
      </c>
      <c r="I25"/>
    </row>
    <row r="26" spans="1:9" x14ac:dyDescent="0.45">
      <c r="A26" s="2">
        <v>1912</v>
      </c>
      <c r="B26" s="6">
        <v>10.030055663457869</v>
      </c>
      <c r="I26"/>
    </row>
    <row r="27" spans="1:9" x14ac:dyDescent="0.45">
      <c r="A27" s="2">
        <v>1913</v>
      </c>
      <c r="B27" s="6">
        <v>10.727645861550096</v>
      </c>
      <c r="I27"/>
    </row>
    <row r="28" spans="1:9" x14ac:dyDescent="0.45">
      <c r="A28" s="2">
        <v>1914</v>
      </c>
      <c r="B28" s="6">
        <v>9.936586179792787</v>
      </c>
      <c r="I28"/>
    </row>
    <row r="29" spans="1:9" x14ac:dyDescent="0.45">
      <c r="A29" s="2">
        <v>1915</v>
      </c>
      <c r="B29" s="6">
        <v>11.382956771740297</v>
      </c>
      <c r="I29"/>
    </row>
    <row r="30" spans="1:9" x14ac:dyDescent="0.45">
      <c r="A30" s="2">
        <v>1916</v>
      </c>
      <c r="B30" s="6">
        <v>12.512913729483476</v>
      </c>
      <c r="I30"/>
    </row>
    <row r="31" spans="1:9" x14ac:dyDescent="0.45">
      <c r="A31" s="2">
        <v>1917</v>
      </c>
      <c r="B31" s="6">
        <v>14.758526981520914</v>
      </c>
      <c r="I31"/>
    </row>
    <row r="32" spans="1:9" x14ac:dyDescent="0.45">
      <c r="A32" s="2">
        <v>1918</v>
      </c>
      <c r="B32" s="6">
        <v>14.243644965316909</v>
      </c>
      <c r="I32"/>
    </row>
    <row r="33" spans="1:9" x14ac:dyDescent="0.45">
      <c r="A33" s="2">
        <v>1919</v>
      </c>
      <c r="B33" s="6">
        <v>13.784752676720684</v>
      </c>
      <c r="I33"/>
    </row>
    <row r="34" spans="1:9" x14ac:dyDescent="0.45">
      <c r="A34" s="2">
        <v>1920</v>
      </c>
      <c r="B34" s="6">
        <v>13.78559295819124</v>
      </c>
      <c r="I34"/>
    </row>
    <row r="35" spans="1:9" x14ac:dyDescent="0.45">
      <c r="A35" s="2">
        <v>1921</v>
      </c>
      <c r="B35" s="6">
        <v>10.698538927795207</v>
      </c>
      <c r="I35"/>
    </row>
    <row r="36" spans="1:9" x14ac:dyDescent="0.45">
      <c r="A36" s="2">
        <v>1922</v>
      </c>
      <c r="B36" s="6">
        <v>15.072117130148095</v>
      </c>
      <c r="I36"/>
    </row>
    <row r="37" spans="1:9" x14ac:dyDescent="0.45">
      <c r="A37" s="2">
        <v>1923</v>
      </c>
      <c r="B37" s="6">
        <v>14.527899056798574</v>
      </c>
      <c r="I37"/>
    </row>
    <row r="38" spans="1:9" x14ac:dyDescent="0.45">
      <c r="A38" s="2">
        <v>1924</v>
      </c>
      <c r="B38" s="6">
        <v>14.66565269585243</v>
      </c>
      <c r="I38"/>
    </row>
    <row r="39" spans="1:9" x14ac:dyDescent="0.45">
      <c r="A39" s="2">
        <v>1925</v>
      </c>
      <c r="B39" s="6">
        <v>15.770207642385349</v>
      </c>
      <c r="I39"/>
    </row>
    <row r="40" spans="1:9" x14ac:dyDescent="0.45">
      <c r="A40" s="2">
        <v>1926</v>
      </c>
      <c r="B40" s="6">
        <v>16.16899834846236</v>
      </c>
      <c r="I40"/>
    </row>
    <row r="41" spans="1:9" x14ac:dyDescent="0.45">
      <c r="A41" s="2">
        <v>1927</v>
      </c>
      <c r="B41" s="6">
        <v>18.154218726918053</v>
      </c>
      <c r="I41"/>
    </row>
    <row r="42" spans="1:9" x14ac:dyDescent="0.45">
      <c r="A42" s="2">
        <v>1928</v>
      </c>
      <c r="B42" s="6">
        <v>18.300542082251589</v>
      </c>
      <c r="I42"/>
    </row>
    <row r="43" spans="1:9" x14ac:dyDescent="0.45">
      <c r="A43" s="2">
        <v>1929</v>
      </c>
      <c r="B43" s="6">
        <v>19.80892625648098</v>
      </c>
      <c r="I43"/>
    </row>
    <row r="44" spans="1:9" x14ac:dyDescent="0.45">
      <c r="A44" s="2">
        <v>1930</v>
      </c>
      <c r="B44" s="6">
        <v>17.525830297936814</v>
      </c>
      <c r="I44"/>
    </row>
    <row r="45" spans="1:9" x14ac:dyDescent="0.45">
      <c r="A45" s="2">
        <v>1931</v>
      </c>
      <c r="B45" s="6">
        <v>16.205749806369408</v>
      </c>
      <c r="I45"/>
    </row>
    <row r="46" spans="1:9" x14ac:dyDescent="0.45">
      <c r="A46" s="2">
        <v>1932</v>
      </c>
      <c r="B46" s="6">
        <v>12.351951976843951</v>
      </c>
      <c r="I46"/>
    </row>
    <row r="47" spans="1:9" x14ac:dyDescent="0.45">
      <c r="A47" s="2">
        <v>1933</v>
      </c>
      <c r="B47" s="6">
        <v>9.710558263403831</v>
      </c>
      <c r="I47"/>
    </row>
    <row r="48" spans="1:9" x14ac:dyDescent="0.45">
      <c r="A48" s="2">
        <v>1934</v>
      </c>
      <c r="B48" s="6">
        <v>12.666536086207486</v>
      </c>
      <c r="I48"/>
    </row>
    <row r="49" spans="1:9" x14ac:dyDescent="0.45">
      <c r="A49" s="2">
        <v>1935</v>
      </c>
      <c r="B49" s="6">
        <v>13.55345310872155</v>
      </c>
      <c r="I49"/>
    </row>
    <row r="50" spans="1:9" x14ac:dyDescent="0.45">
      <c r="A50" s="2">
        <v>1936</v>
      </c>
      <c r="B50" s="6">
        <v>14.822349119816669</v>
      </c>
      <c r="I50"/>
    </row>
    <row r="51" spans="1:9" x14ac:dyDescent="0.45">
      <c r="A51" s="2">
        <v>1937</v>
      </c>
      <c r="B51" s="6">
        <v>14.543830532032967</v>
      </c>
      <c r="I51"/>
    </row>
    <row r="52" spans="1:9" x14ac:dyDescent="0.45">
      <c r="A52" s="2">
        <v>1938</v>
      </c>
      <c r="B52" s="6">
        <v>14.007003744839412</v>
      </c>
      <c r="I52"/>
    </row>
    <row r="53" spans="1:9" x14ac:dyDescent="0.45">
      <c r="A53" s="2">
        <v>1939</v>
      </c>
      <c r="B53" s="6">
        <v>14.808955853760084</v>
      </c>
      <c r="I53"/>
    </row>
    <row r="54" spans="1:9" x14ac:dyDescent="0.45">
      <c r="A54" s="2">
        <v>1940</v>
      </c>
      <c r="B54" s="6">
        <v>18.064560836416351</v>
      </c>
      <c r="I54"/>
    </row>
    <row r="55" spans="1:9" x14ac:dyDescent="0.45">
      <c r="A55" s="2">
        <v>1941</v>
      </c>
      <c r="B55" s="6">
        <v>18.978626632350274</v>
      </c>
      <c r="I55"/>
    </row>
    <row r="56" spans="1:9" x14ac:dyDescent="0.45">
      <c r="A56" s="2">
        <v>1942</v>
      </c>
      <c r="B56" s="6">
        <v>18.308452940266015</v>
      </c>
      <c r="I56"/>
    </row>
    <row r="57" spans="1:9" x14ac:dyDescent="0.45">
      <c r="A57" s="2">
        <v>1943</v>
      </c>
      <c r="B57" s="6">
        <v>19.300935042028467</v>
      </c>
      <c r="I57"/>
    </row>
    <row r="58" spans="1:9" x14ac:dyDescent="0.45">
      <c r="A58" s="2">
        <v>1944</v>
      </c>
      <c r="B58" s="6">
        <v>18.032094137686908</v>
      </c>
      <c r="I58"/>
    </row>
    <row r="59" spans="1:9" x14ac:dyDescent="0.45">
      <c r="A59" s="2">
        <v>1945</v>
      </c>
      <c r="B59" s="6">
        <v>17.580476275290554</v>
      </c>
      <c r="I59"/>
    </row>
    <row r="60" spans="1:9" x14ac:dyDescent="0.45">
      <c r="A60" s="2">
        <v>1946</v>
      </c>
      <c r="B60" s="6">
        <v>15.955080952004742</v>
      </c>
      <c r="I60"/>
    </row>
    <row r="61" spans="1:9" x14ac:dyDescent="0.45">
      <c r="A61" s="2">
        <v>1947</v>
      </c>
      <c r="B61" s="6">
        <v>15.641034257084305</v>
      </c>
      <c r="I61"/>
    </row>
    <row r="62" spans="1:9" x14ac:dyDescent="0.45">
      <c r="A62" s="2">
        <v>1948</v>
      </c>
      <c r="B62" s="6">
        <v>17.294409710680227</v>
      </c>
      <c r="I62"/>
    </row>
    <row r="63" spans="1:9" x14ac:dyDescent="0.45">
      <c r="A63" s="2">
        <v>1949</v>
      </c>
      <c r="B63" s="6">
        <v>15.364291634268817</v>
      </c>
      <c r="I63"/>
    </row>
    <row r="64" spans="1:9" x14ac:dyDescent="0.45">
      <c r="A64" s="2">
        <v>1950</v>
      </c>
      <c r="B64" s="6">
        <v>14.9382</v>
      </c>
      <c r="D64" s="6">
        <v>15.217391304347828</v>
      </c>
      <c r="F64" s="2"/>
      <c r="G64" s="2"/>
      <c r="I64"/>
    </row>
    <row r="65" spans="1:12" x14ac:dyDescent="0.45">
      <c r="A65" s="38">
        <v>1951</v>
      </c>
      <c r="B65" s="44">
        <v>16.555555555555557</v>
      </c>
      <c r="D65" s="6">
        <v>16.25</v>
      </c>
      <c r="I65"/>
    </row>
    <row r="66" spans="1:12" x14ac:dyDescent="0.45">
      <c r="A66" s="2">
        <v>1952</v>
      </c>
      <c r="B66" s="6">
        <v>16.716095982744676</v>
      </c>
      <c r="D66" s="6">
        <v>16.822429906542055</v>
      </c>
      <c r="I66"/>
    </row>
    <row r="67" spans="1:12" x14ac:dyDescent="0.45">
      <c r="A67" s="2">
        <v>1953</v>
      </c>
      <c r="B67" s="6">
        <v>17.689100655151876</v>
      </c>
      <c r="D67" s="6">
        <v>17.559523809523807</v>
      </c>
      <c r="I67"/>
    </row>
    <row r="68" spans="1:12" x14ac:dyDescent="0.45">
      <c r="A68" s="2">
        <v>1954</v>
      </c>
      <c r="B68" s="6">
        <v>14.410735122520421</v>
      </c>
      <c r="D68" s="6">
        <v>14.30745814307458</v>
      </c>
      <c r="I68"/>
    </row>
    <row r="69" spans="1:12" x14ac:dyDescent="0.45">
      <c r="A69" s="2">
        <v>1955</v>
      </c>
      <c r="B69" s="6">
        <v>14.546965918536991</v>
      </c>
      <c r="D69" s="6">
        <v>14.538310412573674</v>
      </c>
      <c r="I69"/>
    </row>
    <row r="70" spans="1:12" x14ac:dyDescent="0.45">
      <c r="A70" s="2">
        <v>1956</v>
      </c>
      <c r="B70" s="6">
        <v>13.637702503681885</v>
      </c>
      <c r="D70" s="6">
        <v>13.631446087270104</v>
      </c>
      <c r="I70"/>
    </row>
    <row r="71" spans="1:12" x14ac:dyDescent="0.45">
      <c r="A71" s="2">
        <v>1957</v>
      </c>
      <c r="B71" s="6">
        <v>13.676515382272312</v>
      </c>
      <c r="D71" s="6">
        <v>13.682432432432432</v>
      </c>
      <c r="F71" s="2"/>
      <c r="G71" s="2"/>
      <c r="H71" s="2"/>
    </row>
    <row r="72" spans="1:12" x14ac:dyDescent="0.45">
      <c r="A72" s="2">
        <v>1958</v>
      </c>
      <c r="B72" s="6">
        <v>8.3308539125260346</v>
      </c>
      <c r="D72" s="6">
        <v>8.3308539125260346</v>
      </c>
      <c r="J72" s="1"/>
    </row>
    <row r="73" spans="1:12" x14ac:dyDescent="0.45">
      <c r="A73" s="2">
        <v>1959</v>
      </c>
      <c r="B73" s="6">
        <v>9.7014925373134329</v>
      </c>
      <c r="D73" s="6">
        <v>11.134127395132056</v>
      </c>
      <c r="J73" s="1"/>
    </row>
    <row r="74" spans="1:12" x14ac:dyDescent="0.45">
      <c r="A74" s="2">
        <v>1960</v>
      </c>
      <c r="B74" s="6">
        <v>8.2140812821980536</v>
      </c>
      <c r="D74" s="6">
        <v>8.5063630274614876</v>
      </c>
      <c r="J74" s="1"/>
    </row>
    <row r="75" spans="1:12" x14ac:dyDescent="0.45">
      <c r="A75" s="2">
        <v>1961</v>
      </c>
      <c r="B75" s="6">
        <v>8.5786375105130368</v>
      </c>
      <c r="D75" s="6">
        <v>9.0722495894909692</v>
      </c>
      <c r="I75"/>
    </row>
    <row r="76" spans="1:12" x14ac:dyDescent="0.45">
      <c r="A76" s="2">
        <v>1962</v>
      </c>
      <c r="B76" s="6">
        <v>8.5236325013276684</v>
      </c>
      <c r="D76" s="6">
        <v>8.8605218697202925</v>
      </c>
      <c r="F76" s="2"/>
      <c r="G76" s="2"/>
      <c r="H76" s="2"/>
      <c r="I76" s="2"/>
      <c r="J76" s="2"/>
      <c r="K76" s="2"/>
      <c r="L76" s="2"/>
    </row>
    <row r="77" spans="1:12" x14ac:dyDescent="0.45">
      <c r="A77" s="2">
        <v>1963</v>
      </c>
      <c r="B77" s="6">
        <v>9.0069860279441123</v>
      </c>
      <c r="D77" s="6">
        <v>9.2921896792189678</v>
      </c>
      <c r="J77" s="1"/>
      <c r="K77" s="1"/>
      <c r="L77" s="1"/>
    </row>
    <row r="78" spans="1:12" x14ac:dyDescent="0.45">
      <c r="A78" s="2">
        <v>1964</v>
      </c>
      <c r="B78" s="6">
        <v>9.3073077838609848</v>
      </c>
      <c r="D78" s="6">
        <v>11.666408788488319</v>
      </c>
      <c r="J78" s="1"/>
      <c r="K78" s="1"/>
      <c r="L78" s="1"/>
    </row>
    <row r="79" spans="1:12" x14ac:dyDescent="0.45">
      <c r="A79" s="2">
        <v>1965</v>
      </c>
      <c r="B79" s="6">
        <v>8.728568247606324</v>
      </c>
      <c r="D79" s="6">
        <v>12.116991643454039</v>
      </c>
      <c r="J79" s="1"/>
      <c r="K79" s="1"/>
      <c r="L79" s="1"/>
    </row>
    <row r="80" spans="1:12" x14ac:dyDescent="0.45">
      <c r="A80" s="2">
        <v>1966</v>
      </c>
      <c r="B80" s="6">
        <v>9.0303786933000403</v>
      </c>
      <c r="D80" s="6">
        <v>11.534591194968554</v>
      </c>
      <c r="I80"/>
    </row>
    <row r="81" spans="1:38" x14ac:dyDescent="0.45">
      <c r="A81" s="2">
        <v>1967</v>
      </c>
      <c r="B81" s="6">
        <v>8.5909980430528368</v>
      </c>
      <c r="D81" s="6">
        <v>10.101347588818355</v>
      </c>
      <c r="I81"/>
    </row>
    <row r="82" spans="1:38" x14ac:dyDescent="0.45">
      <c r="A82" s="2">
        <v>1968</v>
      </c>
      <c r="B82" s="6">
        <v>8.471791126529121</v>
      </c>
      <c r="D82" s="6">
        <v>9.4191522762951347</v>
      </c>
      <c r="I82"/>
    </row>
    <row r="83" spans="1:38" x14ac:dyDescent="0.45">
      <c r="A83" s="2">
        <v>1969</v>
      </c>
      <c r="B83" s="6">
        <v>8.1038689438828868</v>
      </c>
      <c r="D83" s="6">
        <v>9.1204623442297272</v>
      </c>
      <c r="I83"/>
    </row>
    <row r="84" spans="1:38" x14ac:dyDescent="0.45">
      <c r="A84" s="2">
        <v>1970</v>
      </c>
      <c r="B84" s="6">
        <v>7.8890906090113884</v>
      </c>
      <c r="D84" s="6">
        <v>8.617886178861788</v>
      </c>
      <c r="F84" s="2"/>
      <c r="G84" s="2"/>
      <c r="H84" s="2"/>
      <c r="I84" s="2"/>
      <c r="J84" s="2"/>
      <c r="K84" s="2"/>
      <c r="L84" s="2"/>
      <c r="M84" s="2"/>
      <c r="N84" s="2"/>
    </row>
    <row r="85" spans="1:38" x14ac:dyDescent="0.45">
      <c r="A85" s="38">
        <v>1971</v>
      </c>
      <c r="B85" s="44">
        <v>11.7230361123426</v>
      </c>
      <c r="D85" s="6">
        <v>7.0487993803253293</v>
      </c>
      <c r="I85"/>
    </row>
    <row r="86" spans="1:38" x14ac:dyDescent="0.45">
      <c r="A86" s="2">
        <v>1972</v>
      </c>
      <c r="B86" s="6">
        <v>10.655171928403542</v>
      </c>
      <c r="D86" s="6">
        <v>9.3943139678615584</v>
      </c>
      <c r="I86"/>
    </row>
    <row r="87" spans="1:38" x14ac:dyDescent="0.45">
      <c r="A87" s="2">
        <v>1973</v>
      </c>
      <c r="B87" s="6">
        <v>11.096361021181544</v>
      </c>
      <c r="D87" s="6">
        <v>10.314830157415079</v>
      </c>
      <c r="J87" s="1"/>
      <c r="K87" s="1"/>
    </row>
    <row r="88" spans="1:38" x14ac:dyDescent="0.45">
      <c r="A88" s="2">
        <v>1974</v>
      </c>
      <c r="B88" s="6">
        <v>10.201512555048019</v>
      </c>
      <c r="D88" s="6">
        <v>9.3350717079530625</v>
      </c>
      <c r="I88"/>
      <c r="O88" s="2"/>
    </row>
    <row r="89" spans="1:38" x14ac:dyDescent="0.45">
      <c r="A89" s="2">
        <v>1975</v>
      </c>
      <c r="B89" s="6">
        <v>9.5321548947983317</v>
      </c>
      <c r="D89" s="6">
        <v>5.9714599341383101</v>
      </c>
      <c r="I89"/>
    </row>
    <row r="90" spans="1:38" x14ac:dyDescent="0.45">
      <c r="A90" s="2">
        <v>1976</v>
      </c>
      <c r="B90" s="6">
        <v>9.0596292961698861</v>
      </c>
      <c r="D90" s="6">
        <v>6.4071856287425151</v>
      </c>
      <c r="F90" s="2"/>
      <c r="G90" s="2"/>
      <c r="H90" s="2"/>
      <c r="I90" s="2"/>
    </row>
    <row r="91" spans="1:38" x14ac:dyDescent="0.45">
      <c r="A91" s="2">
        <v>1977</v>
      </c>
      <c r="B91" s="6">
        <v>9.3972292356913041</v>
      </c>
      <c r="D91" s="6">
        <v>7.7933007911126078</v>
      </c>
    </row>
    <row r="92" spans="1:38" x14ac:dyDescent="0.45">
      <c r="A92" s="2">
        <v>1978</v>
      </c>
      <c r="B92" s="6">
        <v>8.9197555407719751</v>
      </c>
      <c r="D92" s="6">
        <v>9.1535150645624093</v>
      </c>
    </row>
    <row r="93" spans="1:38" x14ac:dyDescent="0.45">
      <c r="A93" s="2">
        <v>1979</v>
      </c>
      <c r="B93" s="6">
        <v>8.2082732281437654</v>
      </c>
      <c r="D93" s="6">
        <v>8.9050211736237141</v>
      </c>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row>
    <row r="94" spans="1:38" x14ac:dyDescent="0.45">
      <c r="A94" s="2">
        <v>1980</v>
      </c>
      <c r="B94" s="6">
        <v>8.0925597861456495</v>
      </c>
      <c r="D94" s="6">
        <v>9.2514564111990971</v>
      </c>
      <c r="H94" s="49"/>
      <c r="I94"/>
    </row>
    <row r="95" spans="1:38" x14ac:dyDescent="0.45">
      <c r="A95" s="2">
        <v>1981</v>
      </c>
      <c r="B95" s="6">
        <v>8.3295547343378633</v>
      </c>
      <c r="D95" s="6">
        <v>6.5529501455206338</v>
      </c>
      <c r="H95" s="49"/>
      <c r="I95"/>
    </row>
    <row r="96" spans="1:38" x14ac:dyDescent="0.45">
      <c r="A96" s="2">
        <v>1982</v>
      </c>
      <c r="B96" s="6">
        <v>7.893788075997783</v>
      </c>
      <c r="D96" s="6">
        <v>10.767017751918393</v>
      </c>
      <c r="H96" s="49"/>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row>
    <row r="97" spans="1:9" x14ac:dyDescent="0.45">
      <c r="A97" s="2">
        <v>1983</v>
      </c>
      <c r="B97" s="6">
        <v>7.7997728819583791</v>
      </c>
      <c r="D97" s="6">
        <v>10.509278503693057</v>
      </c>
      <c r="H97" s="49"/>
      <c r="I97"/>
    </row>
    <row r="98" spans="1:9" x14ac:dyDescent="0.45">
      <c r="A98" s="2">
        <v>1984</v>
      </c>
      <c r="B98" s="6">
        <v>6.25704067754448</v>
      </c>
      <c r="D98" s="6">
        <v>6.5940572325868736</v>
      </c>
      <c r="H98" s="49"/>
      <c r="I98"/>
    </row>
    <row r="99" spans="1:9" x14ac:dyDescent="0.45">
      <c r="A99" s="2">
        <v>1985</v>
      </c>
      <c r="B99" s="6">
        <v>5.0420491646770111</v>
      </c>
      <c r="D99" s="6">
        <v>4.8170484623917655</v>
      </c>
      <c r="H99" s="49"/>
      <c r="I99"/>
    </row>
    <row r="100" spans="1:9" x14ac:dyDescent="0.45">
      <c r="A100" s="2">
        <v>1986</v>
      </c>
      <c r="B100" s="6">
        <v>3.766809892082263</v>
      </c>
      <c r="D100" s="6">
        <v>3.9438940106099114</v>
      </c>
      <c r="H100" s="49"/>
      <c r="I100"/>
    </row>
    <row r="101" spans="1:9" x14ac:dyDescent="0.45">
      <c r="A101" s="2">
        <v>1987</v>
      </c>
      <c r="B101" s="6">
        <v>3.9954253716161867</v>
      </c>
      <c r="D101" s="6">
        <v>4.77685305074111</v>
      </c>
      <c r="H101" s="6"/>
    </row>
    <row r="102" spans="1:9" x14ac:dyDescent="0.45">
      <c r="A102" s="2">
        <v>1988</v>
      </c>
      <c r="B102" s="6">
        <v>4.6521621563678739</v>
      </c>
      <c r="D102" s="6">
        <v>5.517768688493029</v>
      </c>
      <c r="H102" s="6"/>
    </row>
    <row r="103" spans="1:9" x14ac:dyDescent="0.45">
      <c r="A103" s="2">
        <v>1989</v>
      </c>
      <c r="B103" s="6">
        <v>5.5959517461947827</v>
      </c>
      <c r="D103" s="6">
        <v>6.5424896922811975</v>
      </c>
      <c r="H103" s="6"/>
    </row>
    <row r="104" spans="1:9" x14ac:dyDescent="0.45">
      <c r="A104" s="2">
        <v>1990</v>
      </c>
      <c r="B104" s="6">
        <v>5.944846814037871</v>
      </c>
      <c r="C104" s="6">
        <v>6.9701314453177599</v>
      </c>
      <c r="D104" s="6">
        <v>5.944846814037871</v>
      </c>
      <c r="E104" s="6">
        <v>6.9701314453177599</v>
      </c>
      <c r="H104" s="6"/>
      <c r="I104" s="6">
        <v>6.8</v>
      </c>
    </row>
    <row r="105" spans="1:9" x14ac:dyDescent="0.45">
      <c r="A105" s="2">
        <v>1991</v>
      </c>
      <c r="B105" s="6">
        <v>5.8355237886384517</v>
      </c>
      <c r="C105" s="6">
        <v>6.8429498940091484</v>
      </c>
      <c r="D105" s="6">
        <v>4.4647563337705254</v>
      </c>
      <c r="E105" s="6">
        <v>5.5690812411916797</v>
      </c>
      <c r="H105" s="6"/>
      <c r="I105" s="6">
        <v>6.7</v>
      </c>
    </row>
    <row r="106" spans="1:9" x14ac:dyDescent="0.45">
      <c r="A106" s="2">
        <v>1992</v>
      </c>
      <c r="B106" s="6">
        <v>5.8336315990597143</v>
      </c>
      <c r="C106" s="6">
        <v>6.9796362730340995</v>
      </c>
      <c r="D106" s="6">
        <v>4.373803016566649</v>
      </c>
      <c r="E106" s="6">
        <v>5.6995045585142172</v>
      </c>
      <c r="H106" s="6"/>
      <c r="I106" s="6">
        <v>6.6</v>
      </c>
    </row>
    <row r="107" spans="1:9" x14ac:dyDescent="0.45">
      <c r="A107" s="2">
        <v>1993</v>
      </c>
      <c r="B107" s="6">
        <v>6.0581879846535811</v>
      </c>
      <c r="C107" s="6">
        <v>7.2562971914309973</v>
      </c>
      <c r="D107" s="6">
        <v>3.1735863765178132</v>
      </c>
      <c r="E107" s="6">
        <v>4.5765269112902711</v>
      </c>
      <c r="H107" s="6"/>
      <c r="I107" s="6">
        <v>6.9</v>
      </c>
    </row>
    <row r="108" spans="1:9" x14ac:dyDescent="0.45">
      <c r="A108" s="2">
        <v>1994</v>
      </c>
      <c r="B108" s="6">
        <v>5.7900363600203679</v>
      </c>
      <c r="C108" s="6">
        <v>6.9665567850083505</v>
      </c>
      <c r="D108" s="6">
        <v>3.9790868021603156</v>
      </c>
      <c r="E108" s="6">
        <v>5.3378261287179241</v>
      </c>
      <c r="H108" s="6"/>
      <c r="I108" s="6">
        <v>6.6</v>
      </c>
    </row>
    <row r="109" spans="1:9" x14ac:dyDescent="0.45">
      <c r="A109" s="2">
        <v>1995</v>
      </c>
      <c r="B109" s="6">
        <v>6.0924293903034892</v>
      </c>
      <c r="C109" s="6">
        <v>7.306008053649677</v>
      </c>
      <c r="D109" s="6">
        <v>4.8342539050932123</v>
      </c>
      <c r="E109" s="6">
        <v>6.1508900900200887</v>
      </c>
      <c r="H109" s="6"/>
      <c r="I109" s="6">
        <v>6.9</v>
      </c>
    </row>
    <row r="110" spans="1:9" x14ac:dyDescent="0.45">
      <c r="A110" s="2">
        <v>1996</v>
      </c>
      <c r="B110" s="6">
        <v>5.5563016585522238</v>
      </c>
      <c r="C110" s="6">
        <v>6.8047707675291562</v>
      </c>
      <c r="D110" s="6">
        <v>4.643719992680519</v>
      </c>
      <c r="E110" s="6">
        <v>5.8592760355087545</v>
      </c>
      <c r="H110" s="6"/>
      <c r="I110" s="6">
        <v>6.3</v>
      </c>
    </row>
    <row r="111" spans="1:9" x14ac:dyDescent="0.45">
      <c r="A111" s="2">
        <v>1997</v>
      </c>
      <c r="B111" s="6">
        <v>5.3058307168542251</v>
      </c>
      <c r="C111" s="6">
        <v>6.5546138284085593</v>
      </c>
      <c r="D111" s="6">
        <v>4.2454577446194675</v>
      </c>
      <c r="E111" s="6">
        <v>5.4668374612145598</v>
      </c>
      <c r="H111" s="6"/>
      <c r="I111" s="6">
        <v>6</v>
      </c>
    </row>
    <row r="112" spans="1:9" x14ac:dyDescent="0.45">
      <c r="A112" s="2">
        <v>1998</v>
      </c>
      <c r="B112" s="6">
        <v>5.0280235438514707</v>
      </c>
      <c r="C112" s="6">
        <v>6.283545781991112</v>
      </c>
      <c r="D112" s="6">
        <v>3.6231205881408863</v>
      </c>
      <c r="E112" s="6">
        <v>4.7989348545378627</v>
      </c>
      <c r="H112" s="6"/>
      <c r="I112" s="6">
        <v>5.7</v>
      </c>
    </row>
    <row r="113" spans="1:9" x14ac:dyDescent="0.45">
      <c r="A113" s="2">
        <v>1999</v>
      </c>
      <c r="B113" s="6">
        <v>4.7646104389882993</v>
      </c>
      <c r="C113" s="6">
        <v>6.1425757775240148</v>
      </c>
      <c r="D113" s="6">
        <v>3.3920210644902782</v>
      </c>
      <c r="E113" s="6">
        <v>4.5807682998676391</v>
      </c>
      <c r="H113" s="6"/>
      <c r="I113" s="6">
        <v>5.4</v>
      </c>
    </row>
    <row r="114" spans="1:9" x14ac:dyDescent="0.45">
      <c r="A114" s="2">
        <v>2000</v>
      </c>
      <c r="B114" s="6">
        <v>4.717415136120227</v>
      </c>
      <c r="C114" s="6">
        <v>5.9271928192223235</v>
      </c>
      <c r="D114" s="6">
        <v>3.3688641963787687</v>
      </c>
      <c r="E114" s="6">
        <v>4.3811869576729849</v>
      </c>
      <c r="H114" s="6"/>
      <c r="I114" s="6">
        <v>5.3</v>
      </c>
    </row>
    <row r="115" spans="1:9" x14ac:dyDescent="0.45">
      <c r="A115" s="2">
        <v>2001</v>
      </c>
      <c r="B115" s="6">
        <v>4.4967861449113213</v>
      </c>
      <c r="C115" s="6">
        <v>5.6169447322175259</v>
      </c>
      <c r="D115" s="6">
        <v>3.0588252510401333</v>
      </c>
      <c r="E115" s="6">
        <v>4.0212957860778893</v>
      </c>
      <c r="H115" s="6"/>
      <c r="I115" s="6">
        <v>5.0999999999999996</v>
      </c>
    </row>
    <row r="116" spans="1:9" x14ac:dyDescent="0.45">
      <c r="A116" s="2">
        <v>2002</v>
      </c>
      <c r="B116" s="6">
        <v>4.3917237980968435</v>
      </c>
      <c r="C116" s="6">
        <v>5.5252979809203975</v>
      </c>
      <c r="D116" s="6">
        <v>3.0455927635571372</v>
      </c>
      <c r="E116" s="6">
        <v>4.0322864669266485</v>
      </c>
      <c r="H116" s="6"/>
      <c r="I116" s="6">
        <v>5</v>
      </c>
    </row>
    <row r="117" spans="1:9" x14ac:dyDescent="0.45">
      <c r="A117" s="2">
        <v>2003</v>
      </c>
      <c r="B117" s="6">
        <v>4.3007122728457503</v>
      </c>
      <c r="C117" s="6">
        <v>5.4924625297964447</v>
      </c>
      <c r="D117" s="6">
        <v>3.2316099861221645</v>
      </c>
      <c r="E117" s="6">
        <v>4.2297379198824512</v>
      </c>
      <c r="H117" s="6"/>
      <c r="I117" s="6">
        <v>4.9000000000000004</v>
      </c>
    </row>
    <row r="118" spans="1:9" x14ac:dyDescent="0.45">
      <c r="A118" s="2">
        <v>2004</v>
      </c>
      <c r="B118" s="6">
        <v>3.7804188790640327</v>
      </c>
      <c r="C118" s="6">
        <v>5.0361847095684613</v>
      </c>
      <c r="D118" s="6">
        <v>3.4054779781356888</v>
      </c>
      <c r="E118" s="6">
        <v>4.4618337255667253</v>
      </c>
      <c r="H118" s="6"/>
      <c r="I118" s="6">
        <v>4.4000000000000004</v>
      </c>
    </row>
    <row r="119" spans="1:9" x14ac:dyDescent="0.45">
      <c r="A119" s="2">
        <v>2005</v>
      </c>
      <c r="B119" s="6">
        <v>4.0051675112560847</v>
      </c>
      <c r="C119" s="6">
        <v>5.32750571935156</v>
      </c>
      <c r="D119" s="6">
        <v>3.4644433789798685</v>
      </c>
      <c r="E119" s="6">
        <v>4.5311962701971034</v>
      </c>
      <c r="H119" s="6"/>
      <c r="I119" s="6">
        <v>4.5999999999999996</v>
      </c>
    </row>
    <row r="120" spans="1:9" x14ac:dyDescent="0.45">
      <c r="A120" s="2">
        <v>2006</v>
      </c>
      <c r="B120" s="6">
        <v>4.0765667260552698</v>
      </c>
      <c r="C120" s="6">
        <v>5.513712288575392</v>
      </c>
      <c r="D120" s="6">
        <v>5.2012012337652731</v>
      </c>
      <c r="E120" s="6">
        <v>6.3117426689376543</v>
      </c>
      <c r="H120" s="6"/>
      <c r="I120" s="6">
        <v>4.7</v>
      </c>
    </row>
    <row r="121" spans="1:9" x14ac:dyDescent="0.45">
      <c r="A121" s="2">
        <v>2007</v>
      </c>
      <c r="B121" s="6">
        <v>4.2875588377128588</v>
      </c>
      <c r="C121" s="6">
        <v>5.8301614676347659</v>
      </c>
      <c r="D121" s="6">
        <v>5.806872311350129</v>
      </c>
      <c r="E121" s="6">
        <v>6.950957507461343</v>
      </c>
      <c r="H121" s="6"/>
      <c r="I121" s="6">
        <v>4.9000000000000004</v>
      </c>
    </row>
    <row r="122" spans="1:9" x14ac:dyDescent="0.45">
      <c r="A122" s="2">
        <v>2008</v>
      </c>
      <c r="B122" s="6">
        <v>6.3116202546094486</v>
      </c>
      <c r="C122" s="6">
        <v>7.9821999983817289</v>
      </c>
      <c r="D122" s="6">
        <v>8.5530796091756702</v>
      </c>
      <c r="E122" s="6">
        <v>9.8959321080435174</v>
      </c>
      <c r="H122" s="6"/>
      <c r="I122" s="6">
        <v>7.2</v>
      </c>
    </row>
    <row r="123" spans="1:9" x14ac:dyDescent="0.45">
      <c r="A123" s="2">
        <v>2009</v>
      </c>
      <c r="B123" s="6">
        <v>6.71101145499778</v>
      </c>
      <c r="C123" s="6">
        <v>8.5228418057745223</v>
      </c>
      <c r="D123" s="6">
        <v>7.9394525251348504</v>
      </c>
      <c r="E123" s="6">
        <v>9.4944379620104566</v>
      </c>
      <c r="H123" s="6"/>
      <c r="I123" s="6">
        <v>7.6</v>
      </c>
    </row>
    <row r="124" spans="1:9" x14ac:dyDescent="0.45">
      <c r="A124" s="2">
        <v>2010</v>
      </c>
      <c r="B124" s="6">
        <v>6.1825158762335288</v>
      </c>
      <c r="C124" s="6">
        <v>8.0066948874860131</v>
      </c>
      <c r="D124" s="6">
        <v>8.8631732686047489</v>
      </c>
      <c r="E124" s="6">
        <v>10.486249074251575</v>
      </c>
      <c r="H124" s="6"/>
      <c r="I124" s="6">
        <v>7</v>
      </c>
    </row>
    <row r="125" spans="1:9" x14ac:dyDescent="0.45">
      <c r="A125" s="2">
        <v>2011</v>
      </c>
      <c r="B125" s="6">
        <v>6.0743267411078241</v>
      </c>
      <c r="C125" s="6">
        <v>7.9993036809021483</v>
      </c>
      <c r="D125" s="6">
        <v>9.6133946260533083</v>
      </c>
      <c r="E125" s="6">
        <v>11.15838043242308</v>
      </c>
      <c r="H125" s="6"/>
      <c r="I125" s="6">
        <v>6.9</v>
      </c>
    </row>
    <row r="126" spans="1:9" x14ac:dyDescent="0.45">
      <c r="A126" s="2">
        <v>2012</v>
      </c>
      <c r="B126" s="6">
        <v>5.4910787986239784</v>
      </c>
      <c r="C126" s="6">
        <v>7.3708326962984652</v>
      </c>
      <c r="D126" s="6">
        <v>7.307820197078704</v>
      </c>
      <c r="E126" s="6">
        <v>8.8021278796375846</v>
      </c>
      <c r="H126" s="6"/>
      <c r="I126" s="6">
        <v>6.3</v>
      </c>
    </row>
    <row r="127" spans="1:9" x14ac:dyDescent="0.45">
      <c r="A127" s="2">
        <v>2013</v>
      </c>
      <c r="B127" s="6">
        <v>5.2900671785534215</v>
      </c>
      <c r="C127" s="6">
        <v>7.2547934352290788</v>
      </c>
      <c r="D127" s="6">
        <v>6.237434510412446</v>
      </c>
      <c r="E127" s="6">
        <v>7.7434795476525755</v>
      </c>
      <c r="H127" s="6"/>
      <c r="I127" s="6">
        <v>6.1</v>
      </c>
    </row>
    <row r="128" spans="1:9" x14ac:dyDescent="0.45">
      <c r="A128" s="2">
        <v>2014</v>
      </c>
      <c r="B128" s="6">
        <v>5.3175976483580323</v>
      </c>
      <c r="C128" s="6">
        <v>7.3572251839765519</v>
      </c>
      <c r="D128" s="6">
        <v>6.0168357352535029</v>
      </c>
      <c r="E128" s="6">
        <v>7.5630067882688445</v>
      </c>
      <c r="H128" s="6"/>
      <c r="I128" s="6">
        <v>6.2</v>
      </c>
    </row>
    <row r="129" spans="1:9" x14ac:dyDescent="0.45">
      <c r="A129" s="2">
        <v>2015</v>
      </c>
      <c r="B129" s="6">
        <v>5.0001460132918174</v>
      </c>
      <c r="C129" s="6">
        <v>7.0243663934660665</v>
      </c>
      <c r="D129" s="6">
        <v>5.2426754707598011</v>
      </c>
      <c r="E129" s="6">
        <v>6.8900429231637492</v>
      </c>
      <c r="H129" s="6"/>
      <c r="I129" s="6">
        <v>5.8</v>
      </c>
    </row>
    <row r="130" spans="1:9" x14ac:dyDescent="0.45">
      <c r="A130" s="2">
        <v>2016</v>
      </c>
      <c r="B130" s="6">
        <v>5.0218912303787562</v>
      </c>
      <c r="C130" s="6">
        <v>7.0890434685235899</v>
      </c>
      <c r="D130" s="6">
        <v>5.8546345233457622</v>
      </c>
      <c r="E130" s="6">
        <v>7.6442840003995034</v>
      </c>
      <c r="H130" s="6"/>
      <c r="I130" s="6">
        <v>5.9</v>
      </c>
    </row>
    <row r="131" spans="1:9" x14ac:dyDescent="0.45">
      <c r="A131" s="2">
        <v>2017</v>
      </c>
      <c r="B131" s="6">
        <v>4.8960833395277543</v>
      </c>
      <c r="C131" s="6">
        <v>6.9068456822378028</v>
      </c>
      <c r="D131" s="6">
        <v>7.3210480762968597</v>
      </c>
      <c r="E131" s="6">
        <v>8.9263683310976916</v>
      </c>
      <c r="H131" s="6"/>
      <c r="I131" s="6">
        <v>5.7</v>
      </c>
    </row>
    <row r="132" spans="1:9" x14ac:dyDescent="0.45">
      <c r="A132" s="2">
        <v>2018</v>
      </c>
      <c r="B132" s="6">
        <v>4.7854421648051755</v>
      </c>
      <c r="C132" s="6">
        <v>6.810177187404804</v>
      </c>
      <c r="D132" s="6">
        <v>7.0528078908297225</v>
      </c>
      <c r="E132" s="6">
        <v>8.5828836681434435</v>
      </c>
      <c r="H132" s="6"/>
      <c r="I132" s="6">
        <v>5.6</v>
      </c>
    </row>
    <row r="133" spans="1:9" x14ac:dyDescent="0.45">
      <c r="A133" s="2">
        <v>2019</v>
      </c>
      <c r="B133" s="6">
        <v>4.586252296263444</v>
      </c>
      <c r="C133" s="6">
        <v>6.6151653960030501</v>
      </c>
      <c r="D133" s="6">
        <v>6.0319250052309492</v>
      </c>
      <c r="E133" s="6">
        <v>7.5885779732159593</v>
      </c>
      <c r="H133" s="6"/>
      <c r="I133" s="6">
        <v>5.3</v>
      </c>
    </row>
    <row r="134" spans="1:9" x14ac:dyDescent="0.45">
      <c r="A134" s="2">
        <v>2020</v>
      </c>
      <c r="B134" s="6">
        <v>3.5916642431228585</v>
      </c>
      <c r="C134" s="6">
        <v>5.2545393431698226</v>
      </c>
      <c r="D134" s="6">
        <v>4.5760964937122717</v>
      </c>
      <c r="E134" s="6">
        <v>5.8893581276582703</v>
      </c>
      <c r="H134" s="6"/>
      <c r="I134" s="1">
        <v>4.2</v>
      </c>
    </row>
    <row r="135" spans="1:9" x14ac:dyDescent="0.45">
      <c r="A135" s="2">
        <v>2021</v>
      </c>
      <c r="B135" s="6">
        <v>4.6605463109407719</v>
      </c>
      <c r="C135" s="6">
        <v>6.4455970576261068</v>
      </c>
      <c r="D135" s="6">
        <v>7.167617629694603</v>
      </c>
      <c r="E135" s="6">
        <v>8.5119931589273996</v>
      </c>
      <c r="H135" s="6"/>
    </row>
    <row r="136" spans="1:9" x14ac:dyDescent="0.45">
      <c r="A136" s="2">
        <v>2022</v>
      </c>
      <c r="B136" s="6">
        <v>4.5434185233679356</v>
      </c>
      <c r="C136" s="6">
        <v>6.4291494932810416</v>
      </c>
      <c r="D136" s="6">
        <v>7.2450341712937867</v>
      </c>
      <c r="E136" s="6">
        <v>8.581591978689735</v>
      </c>
      <c r="H136" s="6"/>
    </row>
    <row r="137" spans="1:9" x14ac:dyDescent="0.45">
      <c r="I137" s="26"/>
    </row>
    <row r="138" spans="1:9" ht="158.25" customHeight="1" x14ac:dyDescent="0.45">
      <c r="A138" s="27" t="s">
        <v>1</v>
      </c>
      <c r="B138" s="28" t="s">
        <v>86</v>
      </c>
      <c r="C138" s="28" t="s">
        <v>76</v>
      </c>
      <c r="D138" s="28" t="s">
        <v>101</v>
      </c>
      <c r="E138" s="28" t="s">
        <v>77</v>
      </c>
      <c r="F138" s="25"/>
      <c r="G138" s="25"/>
      <c r="H138" s="26"/>
      <c r="I138" s="28" t="s">
        <v>109</v>
      </c>
    </row>
    <row r="139" spans="1:9" ht="84.4" x14ac:dyDescent="0.45">
      <c r="A139" s="5"/>
      <c r="B139" s="28" t="s">
        <v>90</v>
      </c>
      <c r="C139" s="25"/>
      <c r="D139" s="28" t="s">
        <v>73</v>
      </c>
      <c r="E139" s="25"/>
      <c r="F139" s="25"/>
      <c r="G139" s="25"/>
      <c r="H139" s="26"/>
      <c r="I139" s="26"/>
    </row>
    <row r="140" spans="1:9" ht="84.4" x14ac:dyDescent="0.45">
      <c r="A140" s="5"/>
      <c r="B140" s="28" t="s">
        <v>89</v>
      </c>
      <c r="C140" s="25"/>
      <c r="D140" s="25"/>
      <c r="E140" s="25"/>
      <c r="F140" s="25"/>
      <c r="G140" s="25"/>
      <c r="H140" s="26"/>
      <c r="I140" s="26"/>
    </row>
    <row r="141" spans="1:9" ht="84.4" x14ac:dyDescent="0.45">
      <c r="A141" s="5"/>
      <c r="B141" s="28" t="s">
        <v>98</v>
      </c>
      <c r="C141" s="25"/>
      <c r="D141" s="25"/>
      <c r="E141" s="25"/>
      <c r="F141" s="25"/>
      <c r="G141" s="25"/>
      <c r="H141" s="26"/>
      <c r="I141" s="26"/>
    </row>
    <row r="142" spans="1:9" ht="179.65" customHeight="1" x14ac:dyDescent="0.45">
      <c r="A142" s="29" t="s">
        <v>2</v>
      </c>
      <c r="B142" s="31" t="s">
        <v>87</v>
      </c>
      <c r="C142" s="31" t="s">
        <v>99</v>
      </c>
      <c r="D142" s="25"/>
      <c r="E142" s="31" t="s">
        <v>100</v>
      </c>
      <c r="F142" s="25"/>
      <c r="G142" s="25"/>
      <c r="H142" s="26"/>
      <c r="I142" s="60" t="s">
        <v>103</v>
      </c>
    </row>
    <row r="143" spans="1:9" ht="46.9" x14ac:dyDescent="0.45">
      <c r="B143" s="31" t="s">
        <v>88</v>
      </c>
      <c r="C143" s="25"/>
      <c r="D143" s="25"/>
      <c r="E143" s="25"/>
      <c r="F143" s="25"/>
      <c r="G143" s="25"/>
      <c r="H143" s="26"/>
      <c r="I143" s="60"/>
    </row>
    <row r="144" spans="1:9" ht="18.75" x14ac:dyDescent="0.45">
      <c r="B144" s="31" t="s">
        <v>72</v>
      </c>
      <c r="C144" s="31" t="s">
        <v>72</v>
      </c>
      <c r="D144" s="31" t="s">
        <v>72</v>
      </c>
      <c r="E144" s="31" t="s">
        <v>72</v>
      </c>
      <c r="F144" s="25"/>
      <c r="G144" s="25"/>
      <c r="H144" s="26"/>
    </row>
  </sheetData>
  <mergeCells count="1">
    <mergeCell ref="I142:I143"/>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V139"/>
  <sheetViews>
    <sheetView workbookViewId="0">
      <pane xSplit="1" ySplit="3" topLeftCell="B4" activePane="bottomRight" state="frozen"/>
      <selection pane="topRight" activeCell="B1" sqref="B1"/>
      <selection pane="bottomLeft" activeCell="A3" sqref="A3"/>
      <selection pane="bottomRight" activeCell="B142" sqref="B142"/>
    </sheetView>
  </sheetViews>
  <sheetFormatPr baseColWidth="10" defaultColWidth="9.1328125" defaultRowHeight="14.25" x14ac:dyDescent="0.45"/>
  <cols>
    <col min="1" max="1" width="30.265625" style="1" customWidth="1"/>
    <col min="2" max="2" width="9.1328125" style="12"/>
    <col min="3" max="6" width="9.1328125" style="1"/>
    <col min="7" max="7" width="11.86328125" style="1" customWidth="1"/>
    <col min="8" max="9" width="9.1328125" style="1"/>
  </cols>
  <sheetData>
    <row r="1" spans="1:8" x14ac:dyDescent="0.45">
      <c r="A1" s="7" t="s">
        <v>8</v>
      </c>
    </row>
    <row r="2" spans="1:8" x14ac:dyDescent="0.45">
      <c r="A2" s="7"/>
    </row>
    <row r="3" spans="1:8" s="11" customFormat="1" ht="25.5" x14ac:dyDescent="0.45">
      <c r="A3" s="9"/>
      <c r="B3" s="5" t="s">
        <v>3</v>
      </c>
      <c r="C3" s="5" t="s">
        <v>5</v>
      </c>
      <c r="D3" s="5" t="s">
        <v>75</v>
      </c>
      <c r="E3" s="5" t="s">
        <v>6</v>
      </c>
      <c r="F3" s="5" t="s">
        <v>7</v>
      </c>
      <c r="G3" s="3"/>
      <c r="H3" s="3"/>
    </row>
    <row r="4" spans="1:8" s="11" customFormat="1" x14ac:dyDescent="0.45">
      <c r="A4" s="55">
        <v>1900</v>
      </c>
      <c r="B4" s="13">
        <v>12625</v>
      </c>
      <c r="C4" s="5"/>
      <c r="D4" s="5"/>
      <c r="E4" s="5"/>
      <c r="F4" s="5"/>
      <c r="G4" s="3"/>
      <c r="H4" s="3"/>
    </row>
    <row r="5" spans="1:8" s="11" customFormat="1" x14ac:dyDescent="0.45">
      <c r="A5" s="55">
        <v>1901</v>
      </c>
      <c r="B5" s="16"/>
      <c r="C5" s="5"/>
      <c r="D5" s="5"/>
      <c r="E5" s="5"/>
      <c r="F5" s="5"/>
      <c r="G5" s="3"/>
      <c r="H5" s="3"/>
    </row>
    <row r="6" spans="1:8" s="11" customFormat="1" x14ac:dyDescent="0.45">
      <c r="A6" s="55">
        <v>1902</v>
      </c>
      <c r="B6" s="16"/>
      <c r="C6" s="5"/>
      <c r="D6" s="5"/>
      <c r="E6" s="5"/>
      <c r="F6" s="5"/>
      <c r="G6" s="3"/>
      <c r="H6" s="3"/>
    </row>
    <row r="7" spans="1:8" s="11" customFormat="1" x14ac:dyDescent="0.45">
      <c r="A7" s="55">
        <v>1903</v>
      </c>
      <c r="B7" s="16"/>
      <c r="C7" s="5"/>
      <c r="D7" s="5"/>
      <c r="E7" s="5"/>
      <c r="F7" s="5"/>
      <c r="G7" s="3"/>
      <c r="H7" s="3"/>
    </row>
    <row r="8" spans="1:8" s="11" customFormat="1" x14ac:dyDescent="0.45">
      <c r="A8" s="55">
        <v>1904</v>
      </c>
      <c r="B8" s="16"/>
      <c r="C8" s="5"/>
      <c r="D8" s="5"/>
      <c r="E8" s="5"/>
      <c r="F8" s="5"/>
      <c r="G8" s="3"/>
      <c r="H8" s="3"/>
    </row>
    <row r="9" spans="1:8" s="11" customFormat="1" x14ac:dyDescent="0.45">
      <c r="A9" s="55">
        <v>1905</v>
      </c>
      <c r="B9" s="16"/>
      <c r="C9" s="5"/>
      <c r="D9" s="5"/>
      <c r="E9" s="5"/>
      <c r="F9" s="5"/>
      <c r="G9" s="3"/>
      <c r="H9" s="3"/>
    </row>
    <row r="10" spans="1:8" s="11" customFormat="1" x14ac:dyDescent="0.45">
      <c r="A10" s="55">
        <v>1906</v>
      </c>
      <c r="B10" s="16"/>
      <c r="C10" s="5"/>
      <c r="D10" s="5"/>
      <c r="E10" s="5"/>
      <c r="F10" s="5"/>
      <c r="G10" s="3"/>
      <c r="H10" s="3"/>
    </row>
    <row r="11" spans="1:8" s="11" customFormat="1" x14ac:dyDescent="0.45">
      <c r="A11" s="55">
        <v>1907</v>
      </c>
      <c r="B11" s="16"/>
      <c r="C11" s="5"/>
      <c r="D11" s="5"/>
      <c r="E11" s="5"/>
      <c r="F11" s="5"/>
      <c r="G11" s="3"/>
      <c r="H11" s="3"/>
    </row>
    <row r="12" spans="1:8" s="11" customFormat="1" x14ac:dyDescent="0.45">
      <c r="A12" s="55">
        <v>1908</v>
      </c>
      <c r="B12" s="16"/>
      <c r="C12" s="5"/>
      <c r="D12" s="5"/>
      <c r="E12" s="5"/>
      <c r="F12" s="5"/>
      <c r="G12" s="3"/>
      <c r="H12" s="3"/>
    </row>
    <row r="13" spans="1:8" s="11" customFormat="1" x14ac:dyDescent="0.45">
      <c r="A13" s="55">
        <v>1909</v>
      </c>
      <c r="B13" s="16"/>
      <c r="C13" s="5"/>
      <c r="D13" s="5"/>
      <c r="E13" s="5"/>
      <c r="F13" s="5"/>
      <c r="G13" s="3"/>
      <c r="H13" s="3"/>
    </row>
    <row r="14" spans="1:8" s="11" customFormat="1" x14ac:dyDescent="0.45">
      <c r="A14" s="55">
        <v>1910</v>
      </c>
      <c r="B14" s="13">
        <v>13147</v>
      </c>
      <c r="C14" s="5"/>
      <c r="D14" s="5"/>
      <c r="E14" s="5"/>
      <c r="F14" s="5"/>
      <c r="G14" s="3"/>
      <c r="H14" s="3"/>
    </row>
    <row r="15" spans="1:8" s="11" customFormat="1" x14ac:dyDescent="0.45">
      <c r="A15" s="55">
        <v>1911</v>
      </c>
      <c r="B15" s="16"/>
      <c r="C15" s="5"/>
      <c r="D15" s="5"/>
      <c r="E15" s="5"/>
      <c r="F15" s="5"/>
      <c r="G15" s="3"/>
      <c r="H15" s="3"/>
    </row>
    <row r="16" spans="1:8" s="11" customFormat="1" x14ac:dyDescent="0.45">
      <c r="A16" s="55">
        <v>1912</v>
      </c>
      <c r="B16" s="16"/>
      <c r="C16" s="5"/>
      <c r="D16" s="5"/>
      <c r="E16" s="5"/>
      <c r="F16" s="5"/>
      <c r="G16" s="3"/>
      <c r="H16" s="3"/>
    </row>
    <row r="17" spans="1:8" s="11" customFormat="1" x14ac:dyDescent="0.45">
      <c r="A17" s="55">
        <v>1913</v>
      </c>
      <c r="B17" s="16"/>
      <c r="C17" s="5"/>
      <c r="D17" s="5"/>
      <c r="E17" s="5"/>
      <c r="F17" s="5"/>
      <c r="G17" s="3"/>
      <c r="H17" s="3"/>
    </row>
    <row r="18" spans="1:8" s="11" customFormat="1" x14ac:dyDescent="0.45">
      <c r="A18" s="55">
        <v>1914</v>
      </c>
      <c r="B18" s="16"/>
      <c r="C18" s="5"/>
      <c r="D18" s="5"/>
      <c r="E18" s="5"/>
      <c r="F18" s="5"/>
      <c r="G18" s="3"/>
      <c r="H18" s="3"/>
    </row>
    <row r="19" spans="1:8" s="11" customFormat="1" x14ac:dyDescent="0.45">
      <c r="A19" s="55">
        <v>1915</v>
      </c>
      <c r="B19" s="16"/>
      <c r="C19" s="5"/>
      <c r="D19" s="5"/>
      <c r="E19" s="5"/>
      <c r="F19" s="5"/>
      <c r="G19" s="3"/>
      <c r="H19" s="3"/>
    </row>
    <row r="20" spans="1:8" s="11" customFormat="1" x14ac:dyDescent="0.45">
      <c r="A20" s="55">
        <v>1916</v>
      </c>
      <c r="B20" s="16"/>
      <c r="C20" s="5"/>
      <c r="D20" s="5"/>
      <c r="E20" s="5"/>
      <c r="F20" s="5"/>
      <c r="G20" s="3"/>
      <c r="H20" s="3"/>
    </row>
    <row r="21" spans="1:8" s="11" customFormat="1" x14ac:dyDescent="0.45">
      <c r="A21" s="55">
        <v>1917</v>
      </c>
      <c r="B21" s="16"/>
      <c r="C21" s="5"/>
      <c r="D21" s="5"/>
      <c r="E21" s="5"/>
      <c r="F21" s="5"/>
      <c r="G21" s="3"/>
      <c r="H21" s="3"/>
    </row>
    <row r="22" spans="1:8" s="11" customFormat="1" x14ac:dyDescent="0.45">
      <c r="A22" s="55">
        <v>1918</v>
      </c>
      <c r="B22" s="16"/>
      <c r="C22" s="5"/>
      <c r="D22" s="5"/>
      <c r="E22" s="5"/>
      <c r="F22" s="5"/>
      <c r="G22" s="3"/>
      <c r="H22" s="3"/>
    </row>
    <row r="23" spans="1:8" s="11" customFormat="1" x14ac:dyDescent="0.45">
      <c r="A23" s="55">
        <v>1919</v>
      </c>
      <c r="B23" s="16"/>
      <c r="C23" s="5"/>
      <c r="D23" s="5"/>
      <c r="E23" s="5"/>
      <c r="F23" s="5"/>
      <c r="G23" s="3"/>
      <c r="H23" s="3"/>
    </row>
    <row r="24" spans="1:8" s="11" customFormat="1" x14ac:dyDescent="0.45">
      <c r="A24" s="55">
        <v>1920</v>
      </c>
      <c r="B24" s="13">
        <v>21813</v>
      </c>
      <c r="C24" s="5"/>
      <c r="D24" s="5"/>
      <c r="E24" s="5"/>
      <c r="F24" s="5"/>
      <c r="G24" s="3"/>
      <c r="H24" s="3"/>
    </row>
    <row r="25" spans="1:8" s="11" customFormat="1" x14ac:dyDescent="0.45">
      <c r="A25" s="55">
        <v>1921</v>
      </c>
      <c r="B25" s="16"/>
      <c r="C25" s="5"/>
      <c r="D25" s="5"/>
      <c r="E25" s="5"/>
      <c r="F25" s="5"/>
      <c r="G25" s="3"/>
      <c r="H25" s="3"/>
    </row>
    <row r="26" spans="1:8" s="11" customFormat="1" x14ac:dyDescent="0.45">
      <c r="A26" s="55">
        <v>1922</v>
      </c>
      <c r="B26" s="16"/>
      <c r="C26" s="5"/>
      <c r="D26" s="5"/>
      <c r="E26" s="5"/>
      <c r="F26" s="5"/>
      <c r="G26" s="3"/>
      <c r="H26" s="3"/>
    </row>
    <row r="27" spans="1:8" s="11" customFormat="1" x14ac:dyDescent="0.45">
      <c r="A27" s="55">
        <v>1923</v>
      </c>
      <c r="B27" s="16"/>
      <c r="C27" s="5"/>
      <c r="D27" s="5"/>
      <c r="E27" s="5"/>
      <c r="F27" s="5"/>
      <c r="G27" s="3"/>
      <c r="H27" s="3"/>
    </row>
    <row r="28" spans="1:8" s="11" customFormat="1" x14ac:dyDescent="0.45">
      <c r="A28" s="55">
        <v>1924</v>
      </c>
      <c r="B28" s="16"/>
      <c r="C28" s="5"/>
      <c r="D28" s="5"/>
      <c r="E28" s="5"/>
      <c r="F28" s="5"/>
      <c r="G28" s="3"/>
      <c r="H28" s="3"/>
    </row>
    <row r="29" spans="1:8" s="11" customFormat="1" x14ac:dyDescent="0.45">
      <c r="A29" s="55">
        <v>1925</v>
      </c>
      <c r="B29" s="13">
        <v>22396</v>
      </c>
      <c r="C29" s="5"/>
      <c r="D29" s="5"/>
      <c r="E29" s="5"/>
      <c r="F29" s="5"/>
      <c r="G29" s="3"/>
      <c r="H29" s="3"/>
    </row>
    <row r="30" spans="1:8" s="11" customFormat="1" x14ac:dyDescent="0.45">
      <c r="A30" s="55">
        <v>1926</v>
      </c>
      <c r="B30" s="16"/>
      <c r="C30" s="5"/>
      <c r="D30" s="5"/>
      <c r="E30" s="5"/>
      <c r="F30" s="5"/>
      <c r="G30" s="3"/>
      <c r="H30" s="3"/>
    </row>
    <row r="31" spans="1:8" s="11" customFormat="1" x14ac:dyDescent="0.45">
      <c r="A31" s="55">
        <v>1927</v>
      </c>
      <c r="B31" s="16"/>
      <c r="C31" s="5"/>
      <c r="D31" s="5"/>
      <c r="E31" s="5"/>
      <c r="F31" s="5"/>
      <c r="G31" s="3"/>
      <c r="H31" s="3"/>
    </row>
    <row r="32" spans="1:8" s="11" customFormat="1" x14ac:dyDescent="0.45">
      <c r="A32" s="55">
        <v>1928</v>
      </c>
      <c r="B32" s="16"/>
      <c r="C32" s="5"/>
      <c r="D32" s="5"/>
      <c r="E32" s="5"/>
      <c r="F32" s="5"/>
      <c r="G32" s="3"/>
      <c r="H32" s="3"/>
    </row>
    <row r="33" spans="1:8" s="11" customFormat="1" x14ac:dyDescent="0.45">
      <c r="A33" s="55">
        <v>1929</v>
      </c>
      <c r="B33" s="16"/>
      <c r="C33" s="5"/>
      <c r="D33" s="5"/>
      <c r="E33" s="5"/>
      <c r="F33" s="5"/>
      <c r="G33" s="3"/>
      <c r="H33" s="3"/>
    </row>
    <row r="34" spans="1:8" s="11" customFormat="1" x14ac:dyDescent="0.45">
      <c r="A34" s="55">
        <v>1930</v>
      </c>
      <c r="B34" s="16"/>
      <c r="C34" s="5"/>
      <c r="D34" s="5"/>
      <c r="E34" s="5"/>
      <c r="F34" s="5"/>
      <c r="G34" s="3"/>
      <c r="H34" s="3"/>
    </row>
    <row r="35" spans="1:8" s="11" customFormat="1" x14ac:dyDescent="0.45">
      <c r="A35" s="55">
        <v>1931</v>
      </c>
      <c r="B35" s="16"/>
      <c r="C35" s="5"/>
      <c r="D35" s="5"/>
      <c r="E35" s="5"/>
      <c r="F35" s="5"/>
      <c r="G35" s="3"/>
      <c r="H35" s="3"/>
    </row>
    <row r="36" spans="1:8" s="11" customFormat="1" x14ac:dyDescent="0.45">
      <c r="A36" s="55">
        <v>1932</v>
      </c>
      <c r="B36" s="16"/>
      <c r="C36" s="5"/>
      <c r="D36" s="5"/>
      <c r="E36" s="5"/>
      <c r="F36" s="5"/>
      <c r="G36" s="3"/>
      <c r="H36" s="3"/>
    </row>
    <row r="37" spans="1:8" s="11" customFormat="1" x14ac:dyDescent="0.45">
      <c r="A37" s="55">
        <v>1933</v>
      </c>
      <c r="B37" s="16"/>
      <c r="C37" s="5"/>
      <c r="D37" s="5"/>
      <c r="E37" s="5"/>
      <c r="F37" s="5"/>
      <c r="G37" s="3"/>
      <c r="H37" s="3"/>
    </row>
    <row r="38" spans="1:8" s="11" customFormat="1" x14ac:dyDescent="0.45">
      <c r="A38" s="55">
        <v>1934</v>
      </c>
      <c r="B38" s="16"/>
      <c r="C38" s="5"/>
      <c r="D38" s="5"/>
      <c r="E38" s="5"/>
      <c r="F38" s="5"/>
      <c r="G38" s="3"/>
      <c r="H38" s="3"/>
    </row>
    <row r="39" spans="1:8" s="11" customFormat="1" x14ac:dyDescent="0.45">
      <c r="A39" s="55">
        <v>1935</v>
      </c>
      <c r="B39" s="13">
        <v>26353</v>
      </c>
      <c r="C39" s="5"/>
      <c r="D39" s="5"/>
      <c r="E39" s="5"/>
      <c r="F39" s="5"/>
      <c r="G39" s="3"/>
      <c r="H39" s="3"/>
    </row>
    <row r="40" spans="1:8" s="11" customFormat="1" x14ac:dyDescent="0.45">
      <c r="A40" s="55">
        <v>1936</v>
      </c>
      <c r="B40" s="16"/>
      <c r="C40" s="5"/>
      <c r="D40" s="5"/>
      <c r="E40" s="5"/>
      <c r="F40" s="5"/>
      <c r="G40" s="3"/>
      <c r="H40" s="3"/>
    </row>
    <row r="41" spans="1:8" s="11" customFormat="1" x14ac:dyDescent="0.45">
      <c r="A41" s="55">
        <v>1937</v>
      </c>
      <c r="B41" s="16"/>
      <c r="C41" s="5"/>
      <c r="D41" s="5"/>
      <c r="E41" s="5"/>
      <c r="F41" s="5"/>
      <c r="G41" s="3"/>
      <c r="H41" s="3"/>
    </row>
    <row r="42" spans="1:8" s="11" customFormat="1" x14ac:dyDescent="0.45">
      <c r="A42" s="55">
        <v>1938</v>
      </c>
      <c r="B42" s="16"/>
      <c r="C42" s="5"/>
      <c r="D42" s="5"/>
      <c r="E42" s="5"/>
      <c r="F42" s="5"/>
      <c r="G42" s="3"/>
      <c r="H42" s="3"/>
    </row>
    <row r="43" spans="1:8" s="11" customFormat="1" x14ac:dyDescent="0.45">
      <c r="A43" s="55">
        <v>1939</v>
      </c>
      <c r="B43" s="16"/>
      <c r="C43" s="5"/>
      <c r="D43" s="5"/>
      <c r="E43" s="5"/>
      <c r="F43" s="5"/>
      <c r="G43" s="3"/>
      <c r="H43" s="3"/>
    </row>
    <row r="44" spans="1:8" s="11" customFormat="1" x14ac:dyDescent="0.45">
      <c r="A44" s="55">
        <v>1940</v>
      </c>
      <c r="B44" s="13">
        <v>50000</v>
      </c>
      <c r="C44" s="5"/>
      <c r="D44" s="5"/>
      <c r="E44" s="5"/>
      <c r="F44" s="5"/>
      <c r="G44" s="3"/>
      <c r="H44" s="3"/>
    </row>
    <row r="45" spans="1:8" s="11" customFormat="1" x14ac:dyDescent="0.45">
      <c r="A45" s="55">
        <v>1941</v>
      </c>
      <c r="B45" s="16"/>
      <c r="C45" s="5"/>
      <c r="D45" s="5"/>
      <c r="E45" s="5"/>
      <c r="F45" s="5"/>
      <c r="G45" s="3"/>
      <c r="H45" s="3"/>
    </row>
    <row r="46" spans="1:8" s="11" customFormat="1" x14ac:dyDescent="0.45">
      <c r="A46" s="55">
        <v>1942</v>
      </c>
      <c r="B46" s="16"/>
      <c r="C46" s="5"/>
      <c r="D46" s="5"/>
      <c r="E46" s="5"/>
      <c r="F46" s="5"/>
      <c r="G46" s="3"/>
      <c r="H46" s="3"/>
    </row>
    <row r="47" spans="1:8" s="11" customFormat="1" x14ac:dyDescent="0.45">
      <c r="A47" s="55">
        <v>1943</v>
      </c>
      <c r="B47" s="16"/>
      <c r="C47" s="5"/>
      <c r="D47" s="5"/>
      <c r="E47" s="5"/>
      <c r="F47" s="5"/>
      <c r="G47" s="3"/>
      <c r="H47" s="3"/>
    </row>
    <row r="48" spans="1:8" s="11" customFormat="1" x14ac:dyDescent="0.45">
      <c r="A48" s="55">
        <v>1944</v>
      </c>
      <c r="B48" s="16"/>
      <c r="C48" s="5"/>
      <c r="D48" s="5"/>
      <c r="E48" s="5"/>
      <c r="F48" s="5"/>
      <c r="G48" s="3"/>
      <c r="H48" s="3"/>
    </row>
    <row r="49" spans="1:8" s="11" customFormat="1" x14ac:dyDescent="0.45">
      <c r="A49" s="55">
        <v>1945</v>
      </c>
      <c r="B49" s="16"/>
      <c r="C49" s="5"/>
      <c r="D49" s="5"/>
      <c r="E49" s="5"/>
      <c r="F49" s="5"/>
      <c r="G49" s="3"/>
      <c r="H49" s="3"/>
    </row>
    <row r="50" spans="1:8" s="11" customFormat="1" x14ac:dyDescent="0.45">
      <c r="A50" s="55">
        <v>1946</v>
      </c>
      <c r="B50" s="16"/>
      <c r="C50" s="5"/>
      <c r="D50" s="5"/>
      <c r="E50" s="5"/>
      <c r="F50" s="5"/>
      <c r="G50" s="3"/>
      <c r="H50" s="3"/>
    </row>
    <row r="51" spans="1:8" s="11" customFormat="1" x14ac:dyDescent="0.45">
      <c r="A51" s="55">
        <v>1947</v>
      </c>
      <c r="B51" s="16"/>
      <c r="C51" s="5"/>
      <c r="D51" s="5"/>
      <c r="E51" s="5"/>
      <c r="F51" s="5"/>
      <c r="G51" s="3"/>
      <c r="H51" s="3"/>
    </row>
    <row r="52" spans="1:8" s="11" customFormat="1" x14ac:dyDescent="0.45">
      <c r="A52" s="55">
        <v>1948</v>
      </c>
      <c r="B52" s="16"/>
      <c r="C52" s="5"/>
      <c r="D52" s="5"/>
      <c r="E52" s="5"/>
      <c r="F52" s="5"/>
      <c r="G52" s="3"/>
      <c r="H52" s="3"/>
    </row>
    <row r="53" spans="1:8" s="11" customFormat="1" x14ac:dyDescent="0.45">
      <c r="A53" s="55">
        <v>1949</v>
      </c>
      <c r="B53" s="16"/>
      <c r="C53" s="5"/>
      <c r="D53" s="5"/>
      <c r="E53" s="5"/>
      <c r="F53" s="5"/>
      <c r="G53" s="3"/>
      <c r="H53" s="3"/>
    </row>
    <row r="54" spans="1:8" s="11" customFormat="1" x14ac:dyDescent="0.45">
      <c r="A54" s="55">
        <v>1950</v>
      </c>
      <c r="B54" s="13">
        <v>42013</v>
      </c>
      <c r="C54" s="5"/>
      <c r="D54" s="5"/>
      <c r="E54" s="5"/>
      <c r="F54" s="5"/>
      <c r="G54" s="3"/>
      <c r="H54" s="3"/>
    </row>
    <row r="55" spans="1:8" s="11" customFormat="1" x14ac:dyDescent="0.45">
      <c r="A55" s="55">
        <v>1951</v>
      </c>
      <c r="B55" s="16"/>
      <c r="C55" s="5"/>
      <c r="D55" s="5"/>
      <c r="E55" s="5"/>
      <c r="F55" s="5"/>
      <c r="G55" s="3"/>
      <c r="H55" s="3"/>
    </row>
    <row r="56" spans="1:8" s="11" customFormat="1" x14ac:dyDescent="0.45">
      <c r="A56" s="55">
        <v>1952</v>
      </c>
      <c r="B56" s="13">
        <v>50743</v>
      </c>
      <c r="C56" s="13">
        <v>29521</v>
      </c>
      <c r="D56" s="13"/>
      <c r="E56" s="13">
        <v>21222</v>
      </c>
      <c r="F56" s="13"/>
      <c r="G56" s="3"/>
      <c r="H56" s="3"/>
    </row>
    <row r="57" spans="1:8" s="11" customFormat="1" x14ac:dyDescent="0.45">
      <c r="A57" s="55">
        <v>1953</v>
      </c>
      <c r="B57" s="13">
        <v>46362</v>
      </c>
      <c r="C57" s="13">
        <v>31554</v>
      </c>
      <c r="D57" s="13"/>
      <c r="E57" s="13">
        <v>14808</v>
      </c>
      <c r="F57" s="13"/>
      <c r="G57" s="3"/>
      <c r="H57" s="3"/>
    </row>
    <row r="58" spans="1:8" s="11" customFormat="1" x14ac:dyDescent="0.45">
      <c r="A58" s="55">
        <v>1954</v>
      </c>
      <c r="B58" s="13">
        <v>45779</v>
      </c>
      <c r="C58" s="13">
        <v>33719</v>
      </c>
      <c r="D58" s="13"/>
      <c r="E58" s="13">
        <v>12060</v>
      </c>
      <c r="F58" s="13"/>
      <c r="G58" s="3"/>
      <c r="H58" s="3"/>
    </row>
    <row r="59" spans="1:8" s="11" customFormat="1" x14ac:dyDescent="0.45">
      <c r="A59" s="55">
        <v>1955</v>
      </c>
      <c r="B59" s="13">
        <v>44448</v>
      </c>
      <c r="C59" s="13">
        <v>34878</v>
      </c>
      <c r="D59" s="13"/>
      <c r="E59" s="13">
        <v>9570</v>
      </c>
      <c r="F59" s="13"/>
      <c r="G59" s="3"/>
      <c r="H59" s="3"/>
    </row>
    <row r="60" spans="1:8" s="11" customFormat="1" x14ac:dyDescent="0.45">
      <c r="A60" s="55">
        <v>1956</v>
      </c>
      <c r="B60" s="13">
        <v>47070</v>
      </c>
      <c r="C60" s="13">
        <v>36558</v>
      </c>
      <c r="D60" s="13"/>
      <c r="E60" s="13">
        <v>10512</v>
      </c>
      <c r="F60" s="13"/>
      <c r="G60" s="3"/>
      <c r="H60" s="3"/>
    </row>
    <row r="61" spans="1:8" s="11" customFormat="1" x14ac:dyDescent="0.45">
      <c r="A61" s="55">
        <v>1957</v>
      </c>
      <c r="B61" s="13">
        <v>47851</v>
      </c>
      <c r="C61" s="13">
        <v>33181</v>
      </c>
      <c r="D61" s="13"/>
      <c r="E61" s="13">
        <v>14670</v>
      </c>
      <c r="F61" s="13"/>
      <c r="G61" s="3"/>
      <c r="H61" s="3"/>
    </row>
    <row r="62" spans="1:8" s="11" customFormat="1" x14ac:dyDescent="0.45">
      <c r="A62" s="55">
        <v>1958</v>
      </c>
      <c r="B62" s="13">
        <v>40634</v>
      </c>
      <c r="C62" s="13">
        <v>28856</v>
      </c>
      <c r="D62" s="13"/>
      <c r="E62" s="13">
        <v>11778</v>
      </c>
      <c r="F62" s="13"/>
      <c r="G62" s="3"/>
      <c r="H62" s="3"/>
    </row>
    <row r="63" spans="1:8" s="11" customFormat="1" x14ac:dyDescent="0.45">
      <c r="A63" s="55">
        <v>1959</v>
      </c>
      <c r="B63" s="13">
        <v>39734</v>
      </c>
      <c r="C63" s="13">
        <v>28622</v>
      </c>
      <c r="D63" s="13"/>
      <c r="E63" s="13">
        <v>11112</v>
      </c>
      <c r="F63" s="13"/>
      <c r="G63" s="3"/>
      <c r="H63" s="3"/>
    </row>
    <row r="64" spans="1:8" s="11" customFormat="1" x14ac:dyDescent="0.45">
      <c r="A64" s="55">
        <v>1960</v>
      </c>
      <c r="B64" s="15">
        <v>41059</v>
      </c>
      <c r="C64" s="13">
        <v>28927</v>
      </c>
      <c r="D64" s="13"/>
      <c r="E64" s="13">
        <v>12132</v>
      </c>
      <c r="F64" s="13"/>
      <c r="G64" s="3"/>
      <c r="H64" s="3"/>
    </row>
    <row r="65" spans="1:8" s="11" customFormat="1" x14ac:dyDescent="0.45">
      <c r="A65" s="55">
        <v>1961</v>
      </c>
      <c r="B65" s="15">
        <v>45484</v>
      </c>
      <c r="C65" s="13">
        <v>28219</v>
      </c>
      <c r="D65" s="15">
        <v>4527</v>
      </c>
      <c r="E65" s="13">
        <v>12738</v>
      </c>
      <c r="F65" s="13"/>
      <c r="G65" s="3"/>
      <c r="H65" s="3"/>
    </row>
    <row r="66" spans="1:8" s="11" customFormat="1" x14ac:dyDescent="0.45">
      <c r="A66" s="55">
        <v>1962</v>
      </c>
      <c r="B66" s="13">
        <v>43911</v>
      </c>
      <c r="C66" s="13">
        <v>26843</v>
      </c>
      <c r="D66" s="13">
        <v>4426</v>
      </c>
      <c r="E66" s="13">
        <v>12642</v>
      </c>
      <c r="F66" s="13"/>
      <c r="G66" s="3"/>
      <c r="H66" s="3"/>
    </row>
    <row r="67" spans="1:8" s="11" customFormat="1" x14ac:dyDescent="0.45">
      <c r="A67" s="55">
        <v>1963</v>
      </c>
      <c r="B67" s="13">
        <v>42167</v>
      </c>
      <c r="C67" s="13">
        <v>25524</v>
      </c>
      <c r="D67" s="13">
        <v>4673</v>
      </c>
      <c r="E67" s="13">
        <v>11970</v>
      </c>
      <c r="F67" s="13"/>
      <c r="G67" s="3"/>
      <c r="H67" s="3"/>
    </row>
    <row r="68" spans="1:8" s="11" customFormat="1" x14ac:dyDescent="0.45">
      <c r="A68" s="55">
        <v>1964</v>
      </c>
      <c r="B68" s="13">
        <v>46763</v>
      </c>
      <c r="C68" s="13">
        <v>25225</v>
      </c>
      <c r="D68" s="13">
        <v>4910</v>
      </c>
      <c r="E68" s="13">
        <v>16628</v>
      </c>
      <c r="F68" s="13"/>
      <c r="G68" s="3"/>
      <c r="H68" s="3"/>
    </row>
    <row r="69" spans="1:8" s="11" customFormat="1" x14ac:dyDescent="0.45">
      <c r="A69" s="55">
        <v>1965</v>
      </c>
      <c r="B69" s="13">
        <v>41519</v>
      </c>
      <c r="C69" s="13">
        <v>23071</v>
      </c>
      <c r="D69" s="13">
        <v>5452</v>
      </c>
      <c r="E69" s="13">
        <v>12996</v>
      </c>
      <c r="F69" s="13"/>
      <c r="G69" s="3"/>
      <c r="H69" s="3"/>
    </row>
    <row r="70" spans="1:8" s="11" customFormat="1" x14ac:dyDescent="0.45">
      <c r="A70" s="55">
        <v>1966</v>
      </c>
      <c r="B70" s="13">
        <v>43580</v>
      </c>
      <c r="C70" s="13">
        <v>23468</v>
      </c>
      <c r="D70" s="13">
        <v>5850</v>
      </c>
      <c r="E70" s="13">
        <v>14262</v>
      </c>
      <c r="F70" s="13"/>
      <c r="G70" s="3"/>
      <c r="H70" s="3"/>
    </row>
    <row r="71" spans="1:8" s="11" customFormat="1" x14ac:dyDescent="0.45">
      <c r="A71" s="55">
        <v>1967</v>
      </c>
      <c r="B71" s="13">
        <v>43889</v>
      </c>
      <c r="C71" s="13">
        <v>22501</v>
      </c>
      <c r="D71" s="13">
        <v>6322</v>
      </c>
      <c r="E71" s="13">
        <v>15066</v>
      </c>
      <c r="F71" s="13"/>
      <c r="G71" s="3"/>
      <c r="H71" s="3"/>
    </row>
    <row r="72" spans="1:8" s="11" customFormat="1" x14ac:dyDescent="0.45">
      <c r="A72" s="55">
        <v>1968</v>
      </c>
      <c r="B72" s="13">
        <v>42559</v>
      </c>
      <c r="C72" s="13">
        <v>20917</v>
      </c>
      <c r="D72" s="13">
        <v>5790</v>
      </c>
      <c r="E72" s="13">
        <v>15852</v>
      </c>
      <c r="F72" s="13"/>
      <c r="G72" s="3"/>
      <c r="H72" s="3"/>
    </row>
    <row r="73" spans="1:8" s="11" customFormat="1" x14ac:dyDescent="0.45">
      <c r="A73" s="55">
        <v>1969</v>
      </c>
      <c r="B73" s="13">
        <v>42961</v>
      </c>
      <c r="C73" s="13">
        <v>21093</v>
      </c>
      <c r="D73" s="13">
        <v>5818</v>
      </c>
      <c r="E73" s="13">
        <v>16050</v>
      </c>
      <c r="F73" s="13"/>
      <c r="G73" s="3"/>
      <c r="H73" s="3"/>
    </row>
    <row r="74" spans="1:8" s="11" customFormat="1" x14ac:dyDescent="0.45">
      <c r="A74" s="55">
        <v>1970</v>
      </c>
      <c r="B74" s="15">
        <v>45788</v>
      </c>
      <c r="C74" s="13">
        <v>21834</v>
      </c>
      <c r="D74" s="13">
        <v>5834</v>
      </c>
      <c r="E74" s="13">
        <v>18120</v>
      </c>
      <c r="F74" s="13"/>
      <c r="G74" s="3"/>
      <c r="H74" s="3"/>
    </row>
    <row r="75" spans="1:8" s="11" customFormat="1" x14ac:dyDescent="0.45">
      <c r="A75" s="55">
        <v>1971</v>
      </c>
      <c r="B75" s="15">
        <v>69693</v>
      </c>
      <c r="C75" s="13">
        <v>22999</v>
      </c>
      <c r="D75" s="13">
        <v>5877</v>
      </c>
      <c r="E75" s="13">
        <v>21972</v>
      </c>
      <c r="F75" s="15">
        <v>18845</v>
      </c>
      <c r="G75" s="3"/>
      <c r="H75" s="3"/>
    </row>
    <row r="76" spans="1:8" s="11" customFormat="1" x14ac:dyDescent="0.45">
      <c r="A76" s="55">
        <v>1972</v>
      </c>
      <c r="B76" s="13">
        <v>73369</v>
      </c>
      <c r="C76" s="13">
        <v>23758</v>
      </c>
      <c r="D76" s="13">
        <v>6268</v>
      </c>
      <c r="E76" s="13">
        <v>22420</v>
      </c>
      <c r="F76" s="13">
        <v>20923</v>
      </c>
      <c r="G76" s="3"/>
      <c r="H76" s="3"/>
    </row>
    <row r="77" spans="1:8" s="11" customFormat="1" x14ac:dyDescent="0.45">
      <c r="A77" s="55">
        <v>1973</v>
      </c>
      <c r="B77" s="13">
        <v>79748</v>
      </c>
      <c r="C77" s="13">
        <v>24071</v>
      </c>
      <c r="D77" s="13">
        <v>5985</v>
      </c>
      <c r="E77" s="13">
        <v>28878</v>
      </c>
      <c r="F77" s="13">
        <v>20814</v>
      </c>
      <c r="G77" s="3"/>
      <c r="H77" s="3"/>
    </row>
    <row r="78" spans="1:8" s="11" customFormat="1" x14ac:dyDescent="0.45">
      <c r="A78" s="55">
        <v>1974</v>
      </c>
      <c r="B78" s="13">
        <v>75851</v>
      </c>
      <c r="C78" s="13">
        <v>24556</v>
      </c>
      <c r="D78" s="13">
        <v>7700</v>
      </c>
      <c r="E78" s="13">
        <v>23345</v>
      </c>
      <c r="F78" s="13">
        <v>20250</v>
      </c>
      <c r="G78" s="3"/>
      <c r="H78" s="3"/>
    </row>
    <row r="79" spans="1:8" s="11" customFormat="1" x14ac:dyDescent="0.45">
      <c r="A79" s="55">
        <v>1975</v>
      </c>
      <c r="B79" s="13">
        <v>72746</v>
      </c>
      <c r="C79" s="13">
        <v>24943</v>
      </c>
      <c r="D79" s="13">
        <v>7456</v>
      </c>
      <c r="E79" s="13">
        <v>23000</v>
      </c>
      <c r="F79" s="13">
        <v>17347</v>
      </c>
      <c r="G79" s="3"/>
      <c r="H79" s="3"/>
    </row>
    <row r="80" spans="1:8" s="11" customFormat="1" x14ac:dyDescent="0.45">
      <c r="A80" s="55">
        <v>1976</v>
      </c>
      <c r="B80" s="13">
        <v>73546</v>
      </c>
      <c r="C80" s="13">
        <v>24623</v>
      </c>
      <c r="D80" s="13">
        <v>7880</v>
      </c>
      <c r="E80" s="13">
        <v>23500</v>
      </c>
      <c r="F80" s="13">
        <v>17543</v>
      </c>
      <c r="G80" s="3"/>
      <c r="H80" s="3"/>
    </row>
    <row r="81" spans="1:9" s="11" customFormat="1" x14ac:dyDescent="0.45">
      <c r="A81" s="55">
        <v>1977</v>
      </c>
      <c r="B81" s="13">
        <v>74277</v>
      </c>
      <c r="C81" s="13">
        <v>24606</v>
      </c>
      <c r="D81" s="13">
        <v>8546</v>
      </c>
      <c r="E81" s="13">
        <v>23500</v>
      </c>
      <c r="F81" s="13">
        <v>17625</v>
      </c>
      <c r="G81" s="3"/>
      <c r="H81" s="3"/>
    </row>
    <row r="82" spans="1:9" s="11" customFormat="1" x14ac:dyDescent="0.45">
      <c r="A82" s="55">
        <v>1978</v>
      </c>
      <c r="B82" s="13">
        <v>78198</v>
      </c>
      <c r="C82" s="13">
        <v>25137</v>
      </c>
      <c r="D82" s="13">
        <v>7495</v>
      </c>
      <c r="E82" s="13">
        <v>23800</v>
      </c>
      <c r="F82" s="13">
        <v>21766</v>
      </c>
      <c r="G82" s="3"/>
      <c r="H82" s="3"/>
    </row>
    <row r="83" spans="1:9" s="11" customFormat="1" x14ac:dyDescent="0.45">
      <c r="A83" s="55">
        <v>1979</v>
      </c>
      <c r="B83" s="15">
        <v>83625</v>
      </c>
      <c r="C83" s="13">
        <v>26460</v>
      </c>
      <c r="D83" s="13">
        <v>7765</v>
      </c>
      <c r="E83" s="15">
        <v>26800</v>
      </c>
      <c r="F83" s="13">
        <v>22600</v>
      </c>
      <c r="G83" s="3"/>
      <c r="H83" s="3"/>
    </row>
    <row r="84" spans="1:9" x14ac:dyDescent="0.45">
      <c r="A84" s="38">
        <v>1980</v>
      </c>
      <c r="B84" s="14">
        <v>69769</v>
      </c>
      <c r="C84" s="10">
        <v>27823</v>
      </c>
      <c r="D84" s="10">
        <v>7400</v>
      </c>
      <c r="E84" s="14">
        <v>13046</v>
      </c>
      <c r="F84" s="10">
        <v>21500</v>
      </c>
      <c r="G84" s="10"/>
      <c r="I84"/>
    </row>
    <row r="85" spans="1:9" x14ac:dyDescent="0.45">
      <c r="A85" s="38">
        <v>1981</v>
      </c>
      <c r="B85" s="10">
        <v>69322</v>
      </c>
      <c r="C85" s="10">
        <v>27807</v>
      </c>
      <c r="D85" s="10">
        <v>7476</v>
      </c>
      <c r="E85" s="10">
        <v>13039</v>
      </c>
      <c r="F85" s="10">
        <v>21000</v>
      </c>
      <c r="G85" s="10"/>
      <c r="I85"/>
    </row>
    <row r="86" spans="1:9" x14ac:dyDescent="0.45">
      <c r="A86" s="38">
        <v>1982</v>
      </c>
      <c r="B86" s="10">
        <v>73665</v>
      </c>
      <c r="C86" s="10">
        <v>28244</v>
      </c>
      <c r="D86" s="10">
        <v>7669</v>
      </c>
      <c r="E86" s="10">
        <v>13052</v>
      </c>
      <c r="F86" s="10">
        <v>24700</v>
      </c>
      <c r="G86" s="10"/>
      <c r="I86"/>
    </row>
    <row r="87" spans="1:9" x14ac:dyDescent="0.45">
      <c r="A87" s="38">
        <v>1983</v>
      </c>
      <c r="B87" s="10">
        <v>80470</v>
      </c>
      <c r="C87" s="10">
        <v>30082</v>
      </c>
      <c r="D87" s="10">
        <v>7555</v>
      </c>
      <c r="E87" s="10">
        <v>16633</v>
      </c>
      <c r="F87" s="10">
        <v>26200</v>
      </c>
      <c r="G87" s="10"/>
      <c r="I87"/>
    </row>
    <row r="88" spans="1:9" x14ac:dyDescent="0.45">
      <c r="A88" s="38">
        <v>1984</v>
      </c>
      <c r="B88" s="10">
        <v>77468</v>
      </c>
      <c r="C88" s="10">
        <v>29803</v>
      </c>
      <c r="D88" s="10">
        <v>6200</v>
      </c>
      <c r="E88" s="10">
        <v>14465</v>
      </c>
      <c r="F88" s="10">
        <v>27000</v>
      </c>
      <c r="G88" s="10"/>
      <c r="I88"/>
    </row>
    <row r="89" spans="1:9" x14ac:dyDescent="0.45">
      <c r="A89" s="38">
        <v>1985</v>
      </c>
      <c r="B89" s="10">
        <v>69999</v>
      </c>
      <c r="C89" s="10">
        <v>27092</v>
      </c>
      <c r="D89" s="10">
        <v>5685</v>
      </c>
      <c r="E89" s="10">
        <v>8573</v>
      </c>
      <c r="F89" s="10">
        <v>28649</v>
      </c>
      <c r="G89" s="10"/>
      <c r="I89"/>
    </row>
    <row r="90" spans="1:9" x14ac:dyDescent="0.45">
      <c r="A90" s="38">
        <v>1986</v>
      </c>
      <c r="B90" s="10">
        <v>47000</v>
      </c>
      <c r="C90" s="10">
        <v>7500</v>
      </c>
      <c r="D90" s="10">
        <v>4327</v>
      </c>
      <c r="E90" s="10">
        <v>6273</v>
      </c>
      <c r="F90" s="10">
        <v>28900</v>
      </c>
      <c r="G90" s="10"/>
      <c r="I90"/>
    </row>
    <row r="91" spans="1:9" x14ac:dyDescent="0.45">
      <c r="A91" s="38">
        <v>1987</v>
      </c>
      <c r="B91" s="10">
        <v>56259</v>
      </c>
      <c r="C91" s="10">
        <v>7500</v>
      </c>
      <c r="D91" s="10">
        <v>4020</v>
      </c>
      <c r="E91" s="10">
        <v>12039</v>
      </c>
      <c r="F91" s="10">
        <v>32700</v>
      </c>
      <c r="G91" s="10"/>
      <c r="I91"/>
    </row>
    <row r="92" spans="1:9" x14ac:dyDescent="0.45">
      <c r="A92" s="38">
        <v>1988</v>
      </c>
      <c r="B92" s="10">
        <v>61711</v>
      </c>
      <c r="C92" s="10">
        <v>6862</v>
      </c>
      <c r="D92" s="10">
        <v>3949</v>
      </c>
      <c r="E92" s="10">
        <v>14000</v>
      </c>
      <c r="F92" s="10">
        <v>36900</v>
      </c>
      <c r="G92" s="10"/>
      <c r="I92"/>
    </row>
    <row r="93" spans="1:9" x14ac:dyDescent="0.45">
      <c r="A93" s="38">
        <v>1989</v>
      </c>
      <c r="B93" s="10">
        <v>70385</v>
      </c>
      <c r="C93" s="10">
        <v>7488</v>
      </c>
      <c r="D93" s="10">
        <v>4397</v>
      </c>
      <c r="E93" s="10">
        <v>14000</v>
      </c>
      <c r="F93" s="10">
        <v>44500</v>
      </c>
      <c r="G93" s="10"/>
      <c r="I93"/>
    </row>
    <row r="94" spans="1:9" x14ac:dyDescent="0.45">
      <c r="A94" s="38">
        <v>1990</v>
      </c>
      <c r="B94" s="10">
        <v>73514</v>
      </c>
      <c r="C94" s="10">
        <v>8056</v>
      </c>
      <c r="D94" s="10">
        <v>4415</v>
      </c>
      <c r="E94" s="10">
        <v>12500</v>
      </c>
      <c r="F94" s="10">
        <v>48543</v>
      </c>
      <c r="G94" s="10"/>
      <c r="I94"/>
    </row>
    <row r="95" spans="1:9" x14ac:dyDescent="0.45">
      <c r="A95" s="38">
        <v>1991</v>
      </c>
      <c r="B95" s="10">
        <v>74946</v>
      </c>
      <c r="C95" s="10">
        <v>7817</v>
      </c>
      <c r="D95" s="10">
        <v>4300</v>
      </c>
      <c r="E95" s="10">
        <v>11000</v>
      </c>
      <c r="F95" s="10">
        <v>51829</v>
      </c>
      <c r="G95" s="10"/>
      <c r="I95"/>
    </row>
    <row r="96" spans="1:9" x14ac:dyDescent="0.45">
      <c r="A96" s="38">
        <v>1992</v>
      </c>
      <c r="B96" s="10">
        <v>70980</v>
      </c>
      <c r="C96" s="10">
        <v>6412</v>
      </c>
      <c r="D96" s="10">
        <v>3540</v>
      </c>
      <c r="E96" s="10">
        <v>9000</v>
      </c>
      <c r="F96" s="10">
        <v>52028</v>
      </c>
      <c r="G96" s="10"/>
      <c r="I96"/>
    </row>
    <row r="97" spans="1:9" x14ac:dyDescent="0.45">
      <c r="A97" s="38">
        <v>1993</v>
      </c>
      <c r="B97" s="10">
        <v>62914</v>
      </c>
      <c r="C97" s="10">
        <v>4257</v>
      </c>
      <c r="D97" s="10">
        <v>2937</v>
      </c>
      <c r="E97" s="10">
        <v>3000</v>
      </c>
      <c r="F97" s="10">
        <v>52720</v>
      </c>
      <c r="G97" s="10"/>
      <c r="I97"/>
    </row>
    <row r="98" spans="1:9" x14ac:dyDescent="0.45">
      <c r="A98" s="38">
        <v>1994</v>
      </c>
      <c r="B98" s="10">
        <v>59994</v>
      </c>
      <c r="C98" s="10">
        <v>2847</v>
      </c>
      <c r="D98" s="10">
        <v>2819</v>
      </c>
      <c r="E98" s="10">
        <v>3500</v>
      </c>
      <c r="F98" s="10">
        <v>50828</v>
      </c>
      <c r="G98" s="10"/>
      <c r="I98"/>
    </row>
    <row r="99" spans="1:9" x14ac:dyDescent="0.45">
      <c r="A99" s="38">
        <v>1995</v>
      </c>
      <c r="B99" s="10">
        <v>58165</v>
      </c>
      <c r="C99" s="10">
        <v>1500</v>
      </c>
      <c r="D99" s="10">
        <v>3187</v>
      </c>
      <c r="E99" s="10">
        <v>3605</v>
      </c>
      <c r="F99" s="10">
        <v>49873</v>
      </c>
      <c r="G99" s="10"/>
      <c r="I99"/>
    </row>
    <row r="100" spans="1:9" x14ac:dyDescent="0.45">
      <c r="A100" s="38">
        <v>1996</v>
      </c>
      <c r="B100" s="10">
        <v>57029</v>
      </c>
      <c r="C100" s="10">
        <v>1473</v>
      </c>
      <c r="D100" s="10">
        <v>3345</v>
      </c>
      <c r="E100" s="10">
        <v>3731</v>
      </c>
      <c r="F100" s="10">
        <v>48480</v>
      </c>
      <c r="G100" s="10"/>
      <c r="I100"/>
    </row>
    <row r="101" spans="1:9" x14ac:dyDescent="0.45">
      <c r="A101" s="38">
        <v>1997</v>
      </c>
      <c r="B101" s="10">
        <v>57356</v>
      </c>
      <c r="C101" s="10">
        <v>1300</v>
      </c>
      <c r="D101" s="10">
        <v>4036</v>
      </c>
      <c r="E101" s="10">
        <v>3700</v>
      </c>
      <c r="F101" s="10">
        <v>48320</v>
      </c>
      <c r="G101" s="10"/>
      <c r="I101"/>
    </row>
    <row r="102" spans="1:9" x14ac:dyDescent="0.45">
      <c r="A102" s="38">
        <v>1998</v>
      </c>
      <c r="B102" s="10">
        <v>57921</v>
      </c>
      <c r="C102" s="10">
        <v>1200</v>
      </c>
      <c r="D102" s="10">
        <v>3353</v>
      </c>
      <c r="E102" s="10">
        <v>3600</v>
      </c>
      <c r="F102" s="10">
        <v>49768</v>
      </c>
      <c r="G102" s="10"/>
      <c r="I102"/>
    </row>
    <row r="103" spans="1:9" x14ac:dyDescent="0.45">
      <c r="A103" s="38">
        <v>1999</v>
      </c>
      <c r="B103" s="10">
        <v>57005</v>
      </c>
      <c r="C103" s="10">
        <v>1150</v>
      </c>
      <c r="D103" s="10">
        <v>3045</v>
      </c>
      <c r="E103" s="10">
        <v>2950</v>
      </c>
      <c r="F103" s="10">
        <v>49860</v>
      </c>
      <c r="G103" s="10"/>
      <c r="I103"/>
    </row>
    <row r="104" spans="1:9" x14ac:dyDescent="0.45">
      <c r="A104" s="38">
        <v>2000</v>
      </c>
      <c r="B104" s="10">
        <v>54609</v>
      </c>
      <c r="C104" s="10">
        <v>117</v>
      </c>
      <c r="D104" s="10">
        <v>3027</v>
      </c>
      <c r="E104" s="10">
        <v>2345</v>
      </c>
      <c r="F104" s="10">
        <v>49120</v>
      </c>
      <c r="G104" s="10"/>
      <c r="I104"/>
    </row>
    <row r="105" spans="1:9" x14ac:dyDescent="0.45">
      <c r="A105" s="38">
        <v>2001</v>
      </c>
      <c r="B105" s="10">
        <v>54611</v>
      </c>
      <c r="C105" s="10">
        <v>117</v>
      </c>
      <c r="D105" s="10">
        <v>3144</v>
      </c>
      <c r="E105" s="10">
        <v>2300</v>
      </c>
      <c r="F105" s="10">
        <v>49050</v>
      </c>
      <c r="G105" s="10"/>
      <c r="I105"/>
    </row>
    <row r="106" spans="1:9" x14ac:dyDescent="0.45">
      <c r="A106" s="38">
        <v>2002</v>
      </c>
      <c r="B106" s="10">
        <v>54617</v>
      </c>
      <c r="C106" s="10">
        <v>117</v>
      </c>
      <c r="D106" s="10">
        <v>3050</v>
      </c>
      <c r="E106" s="10">
        <v>2200</v>
      </c>
      <c r="F106" s="10">
        <v>49250</v>
      </c>
      <c r="G106" s="10"/>
      <c r="I106"/>
    </row>
    <row r="107" spans="1:9" x14ac:dyDescent="0.45">
      <c r="A107" s="38">
        <v>2003</v>
      </c>
      <c r="B107" s="10">
        <v>55357</v>
      </c>
      <c r="C107" s="10">
        <v>117</v>
      </c>
      <c r="D107" s="10">
        <v>3240</v>
      </c>
      <c r="E107" s="10">
        <v>2050</v>
      </c>
      <c r="F107" s="10">
        <v>49950</v>
      </c>
      <c r="G107" s="10"/>
      <c r="I107"/>
    </row>
    <row r="108" spans="1:9" x14ac:dyDescent="0.45">
      <c r="A108" s="38">
        <v>2004</v>
      </c>
      <c r="B108" s="10">
        <v>55452</v>
      </c>
      <c r="C108" s="10">
        <v>117</v>
      </c>
      <c r="D108" s="10">
        <v>3200</v>
      </c>
      <c r="E108" s="10">
        <v>2085</v>
      </c>
      <c r="F108" s="10">
        <v>50050</v>
      </c>
      <c r="G108" s="10"/>
      <c r="I108"/>
    </row>
    <row r="109" spans="1:9" x14ac:dyDescent="0.45">
      <c r="A109" s="38">
        <v>2005</v>
      </c>
      <c r="B109" s="10">
        <v>55717</v>
      </c>
      <c r="C109" s="10">
        <v>117</v>
      </c>
      <c r="D109" s="10">
        <v>3100</v>
      </c>
      <c r="E109" s="10">
        <v>2350</v>
      </c>
      <c r="F109" s="10">
        <v>50150</v>
      </c>
      <c r="G109" s="10"/>
      <c r="I109"/>
    </row>
    <row r="110" spans="1:9" x14ac:dyDescent="0.45">
      <c r="A110" s="38">
        <v>2006</v>
      </c>
      <c r="B110" s="10">
        <v>65326</v>
      </c>
      <c r="C110" s="10">
        <v>4726</v>
      </c>
      <c r="D110" s="10">
        <v>3850</v>
      </c>
      <c r="E110" s="10">
        <v>2550</v>
      </c>
      <c r="F110" s="10">
        <v>54200</v>
      </c>
      <c r="G110" s="10"/>
      <c r="I110"/>
    </row>
    <row r="111" spans="1:9" x14ac:dyDescent="0.45">
      <c r="A111" s="38">
        <v>2007</v>
      </c>
      <c r="B111" s="10">
        <v>70175</v>
      </c>
      <c r="C111" s="10">
        <v>5075</v>
      </c>
      <c r="D111" s="10">
        <v>4500</v>
      </c>
      <c r="E111" s="10">
        <v>2600</v>
      </c>
      <c r="F111" s="10">
        <v>58000</v>
      </c>
      <c r="G111" s="10"/>
      <c r="I111"/>
    </row>
    <row r="112" spans="1:9" x14ac:dyDescent="0.45">
      <c r="A112" s="38">
        <v>2008</v>
      </c>
      <c r="B112" s="10">
        <v>75192</v>
      </c>
      <c r="C112" s="10">
        <v>5322</v>
      </c>
      <c r="D112" s="10">
        <v>4050</v>
      </c>
      <c r="E112" s="10">
        <v>1820</v>
      </c>
      <c r="F112" s="10">
        <v>64000</v>
      </c>
      <c r="G112" s="10"/>
      <c r="I112"/>
    </row>
    <row r="113" spans="1:9" x14ac:dyDescent="0.45">
      <c r="A113" s="38">
        <v>2009</v>
      </c>
      <c r="B113" s="10">
        <v>84364</v>
      </c>
      <c r="C113" s="10">
        <v>5454</v>
      </c>
      <c r="D113" s="10">
        <v>4200</v>
      </c>
      <c r="E113" s="10">
        <v>1710</v>
      </c>
      <c r="F113" s="10">
        <v>73000</v>
      </c>
      <c r="G113" s="10"/>
      <c r="I113"/>
    </row>
    <row r="114" spans="1:9" x14ac:dyDescent="0.45">
      <c r="A114" s="38">
        <v>2010</v>
      </c>
      <c r="B114" s="10">
        <v>98562</v>
      </c>
      <c r="C114" s="10">
        <v>5936</v>
      </c>
      <c r="D114" s="10">
        <v>5745</v>
      </c>
      <c r="E114" s="10">
        <v>1881</v>
      </c>
      <c r="F114" s="10">
        <v>85000</v>
      </c>
      <c r="G114" s="10"/>
      <c r="I114"/>
    </row>
    <row r="115" spans="1:9" x14ac:dyDescent="0.45">
      <c r="A115" s="38">
        <v>2011</v>
      </c>
      <c r="B115" s="10">
        <v>112566</v>
      </c>
      <c r="C115" s="10">
        <v>6422</v>
      </c>
      <c r="D115" s="10">
        <v>6169</v>
      </c>
      <c r="E115" s="10">
        <v>1975</v>
      </c>
      <c r="F115" s="10">
        <v>98000</v>
      </c>
      <c r="G115" s="10"/>
      <c r="I115"/>
    </row>
    <row r="116" spans="1:9" x14ac:dyDescent="0.45">
      <c r="A116" s="38">
        <v>2012</v>
      </c>
      <c r="B116" s="10">
        <v>126046</v>
      </c>
      <c r="C116" s="10">
        <v>7672</v>
      </c>
      <c r="D116" s="10">
        <v>5859</v>
      </c>
      <c r="E116" s="10">
        <v>2015</v>
      </c>
      <c r="F116" s="10">
        <v>110500</v>
      </c>
      <c r="G116" s="10"/>
      <c r="I116"/>
    </row>
    <row r="117" spans="1:9" x14ac:dyDescent="0.45">
      <c r="A117" s="38">
        <v>2013</v>
      </c>
      <c r="B117" s="10">
        <v>130932</v>
      </c>
      <c r="C117" s="10">
        <v>7902</v>
      </c>
      <c r="D117" s="10">
        <v>6035</v>
      </c>
      <c r="E117" s="10">
        <v>2075</v>
      </c>
      <c r="F117" s="10">
        <v>114920</v>
      </c>
      <c r="G117" s="10"/>
      <c r="I117"/>
    </row>
    <row r="118" spans="1:9" x14ac:dyDescent="0.45">
      <c r="A118" s="38">
        <v>2014</v>
      </c>
      <c r="B118" s="10">
        <v>131640</v>
      </c>
      <c r="C118" s="10">
        <v>8072</v>
      </c>
      <c r="D118" s="10">
        <v>5678</v>
      </c>
      <c r="E118" s="10">
        <v>2077</v>
      </c>
      <c r="F118" s="10">
        <v>115813</v>
      </c>
      <c r="G118" s="10"/>
      <c r="I118"/>
    </row>
    <row r="119" spans="1:9" x14ac:dyDescent="0.45">
      <c r="A119" s="38">
        <v>2015</v>
      </c>
      <c r="B119" s="10">
        <v>135529</v>
      </c>
      <c r="C119" s="10">
        <v>7575</v>
      </c>
      <c r="D119" s="10">
        <v>4694</v>
      </c>
      <c r="E119" s="10">
        <v>1900</v>
      </c>
      <c r="F119" s="10">
        <v>121360</v>
      </c>
      <c r="G119" s="10"/>
      <c r="I119"/>
    </row>
    <row r="120" spans="1:9" x14ac:dyDescent="0.45">
      <c r="A120" s="38">
        <v>2016</v>
      </c>
      <c r="B120" s="10">
        <v>136128</v>
      </c>
      <c r="C120" s="10">
        <v>6827</v>
      </c>
      <c r="D120" s="10">
        <v>4722</v>
      </c>
      <c r="E120" s="10">
        <v>1911</v>
      </c>
      <c r="F120" s="10">
        <v>122668</v>
      </c>
      <c r="I120"/>
    </row>
    <row r="121" spans="1:9" x14ac:dyDescent="0.45">
      <c r="A121" s="38">
        <v>2017</v>
      </c>
      <c r="B121" s="10">
        <v>136633</v>
      </c>
      <c r="C121" s="10">
        <v>6370</v>
      </c>
      <c r="D121" s="10">
        <v>4765</v>
      </c>
      <c r="E121" s="10">
        <v>1991</v>
      </c>
      <c r="F121" s="10">
        <v>123507</v>
      </c>
      <c r="I121"/>
    </row>
    <row r="122" spans="1:9" x14ac:dyDescent="0.45">
      <c r="A122" s="38">
        <v>2018</v>
      </c>
      <c r="B122" s="10">
        <v>137770</v>
      </c>
      <c r="C122" s="10">
        <v>6214</v>
      </c>
      <c r="D122" s="10">
        <v>4855</v>
      </c>
      <c r="E122" s="10">
        <v>2050</v>
      </c>
      <c r="F122" s="10">
        <v>124651</v>
      </c>
      <c r="I122"/>
    </row>
    <row r="123" spans="1:9" x14ac:dyDescent="0.45">
      <c r="A123" s="38">
        <v>2019</v>
      </c>
      <c r="B123" s="10">
        <v>138322</v>
      </c>
      <c r="C123" s="10">
        <v>6152</v>
      </c>
      <c r="D123" s="10">
        <v>4805</v>
      </c>
      <c r="E123" s="10">
        <v>2091</v>
      </c>
      <c r="F123" s="10">
        <v>125274</v>
      </c>
      <c r="I123"/>
    </row>
    <row r="124" spans="1:9" x14ac:dyDescent="0.45">
      <c r="A124" s="38">
        <v>2020</v>
      </c>
      <c r="B124" s="10">
        <v>132987</v>
      </c>
      <c r="C124" s="10">
        <v>6029</v>
      </c>
      <c r="D124" s="10">
        <v>4709</v>
      </c>
      <c r="E124" s="10">
        <v>1986</v>
      </c>
      <c r="F124" s="10">
        <v>120263</v>
      </c>
      <c r="I124"/>
    </row>
    <row r="125" spans="1:9" x14ac:dyDescent="0.45">
      <c r="A125" s="38">
        <v>2021</v>
      </c>
      <c r="B125" s="10">
        <v>142062</v>
      </c>
      <c r="C125" s="10">
        <v>5786</v>
      </c>
      <c r="D125" s="10">
        <v>4780</v>
      </c>
      <c r="E125" s="10">
        <v>2086</v>
      </c>
      <c r="F125" s="10">
        <v>129410</v>
      </c>
      <c r="I125"/>
    </row>
    <row r="127" spans="1:9" x14ac:dyDescent="0.45">
      <c r="A127" s="51" t="s">
        <v>4</v>
      </c>
      <c r="B127" s="41" t="s">
        <v>13</v>
      </c>
      <c r="C127" s="41"/>
      <c r="D127" s="41"/>
      <c r="E127" s="41"/>
      <c r="F127" s="41"/>
      <c r="G127" s="41"/>
      <c r="H127" s="41"/>
      <c r="I127"/>
    </row>
    <row r="128" spans="1:9" x14ac:dyDescent="0.45">
      <c r="A128"/>
      <c r="B128" s="41" t="s">
        <v>67</v>
      </c>
      <c r="C128" s="41"/>
      <c r="D128" s="41"/>
      <c r="E128" s="41"/>
      <c r="F128" s="41"/>
      <c r="G128" s="41"/>
      <c r="H128" s="41"/>
      <c r="I128"/>
    </row>
    <row r="129" spans="1:22" x14ac:dyDescent="0.45">
      <c r="A129"/>
      <c r="B129" s="41" t="s">
        <v>12</v>
      </c>
      <c r="C129" s="41"/>
      <c r="D129" s="41"/>
      <c r="E129" s="41"/>
      <c r="F129" s="41"/>
      <c r="G129" s="41"/>
      <c r="H129" s="41"/>
      <c r="I129"/>
    </row>
    <row r="130" spans="1:22" x14ac:dyDescent="0.45">
      <c r="A130"/>
      <c r="B130" s="41" t="s">
        <v>63</v>
      </c>
      <c r="C130" s="41"/>
      <c r="D130" s="41"/>
      <c r="E130" s="41"/>
      <c r="F130" s="41"/>
      <c r="G130" s="41"/>
      <c r="H130" s="41"/>
      <c r="I130" s="47"/>
      <c r="J130" s="47"/>
      <c r="K130" s="47"/>
    </row>
    <row r="131" spans="1:22" x14ac:dyDescent="0.45">
      <c r="A131"/>
      <c r="B131" s="41" t="s">
        <v>64</v>
      </c>
      <c r="C131" s="41"/>
      <c r="D131" s="41"/>
      <c r="E131" s="41"/>
      <c r="F131" s="41"/>
      <c r="G131" s="41"/>
      <c r="H131" s="41"/>
      <c r="I131" s="47"/>
      <c r="J131" s="47"/>
      <c r="K131" s="47"/>
    </row>
    <row r="132" spans="1:22" x14ac:dyDescent="0.45">
      <c r="B132" s="41" t="s">
        <v>110</v>
      </c>
      <c r="C132" s="41"/>
      <c r="D132" s="41"/>
      <c r="E132" s="41"/>
      <c r="F132" s="41"/>
      <c r="G132" s="41"/>
      <c r="H132" s="41"/>
    </row>
    <row r="133" spans="1:22" x14ac:dyDescent="0.45">
      <c r="A133"/>
      <c r="B133" s="35"/>
      <c r="C133" s="24"/>
      <c r="D133" s="24"/>
      <c r="E133" s="24"/>
      <c r="F133" s="24"/>
      <c r="G133" s="24"/>
      <c r="H133" s="24"/>
      <c r="I133"/>
    </row>
    <row r="134" spans="1:22" x14ac:dyDescent="0.45">
      <c r="A134" s="52" t="s">
        <v>9</v>
      </c>
      <c r="B134" s="40" t="s">
        <v>95</v>
      </c>
      <c r="C134" s="40"/>
      <c r="D134" s="40"/>
      <c r="E134" s="40"/>
      <c r="F134" s="40"/>
      <c r="G134" s="40"/>
      <c r="H134" s="40"/>
      <c r="I134" s="48"/>
      <c r="J134" s="48"/>
      <c r="K134" s="48"/>
      <c r="L134" s="48"/>
      <c r="M134" s="48"/>
      <c r="N134" s="48"/>
      <c r="O134" s="48"/>
    </row>
    <row r="135" spans="1:22" x14ac:dyDescent="0.45">
      <c r="A135"/>
      <c r="B135" s="40" t="s">
        <v>96</v>
      </c>
      <c r="C135" s="40"/>
      <c r="D135" s="40"/>
      <c r="E135" s="40"/>
      <c r="F135" s="40"/>
      <c r="G135" s="40"/>
      <c r="H135" s="40"/>
      <c r="I135" s="48"/>
      <c r="J135" s="48"/>
      <c r="K135" s="48"/>
      <c r="L135" s="48"/>
      <c r="M135" s="48"/>
      <c r="N135" s="48"/>
      <c r="O135" s="48"/>
      <c r="P135" s="48"/>
    </row>
    <row r="136" spans="1:22" x14ac:dyDescent="0.45">
      <c r="A136"/>
      <c r="B136" s="40" t="s">
        <v>97</v>
      </c>
      <c r="C136" s="40"/>
      <c r="D136" s="40"/>
      <c r="E136" s="40"/>
      <c r="F136" s="40"/>
      <c r="G136" s="40"/>
      <c r="H136" s="40"/>
      <c r="I136" s="48"/>
      <c r="J136" s="48"/>
      <c r="K136" s="48"/>
      <c r="L136" s="48"/>
      <c r="M136" s="48"/>
      <c r="N136" s="48"/>
      <c r="O136" s="48"/>
    </row>
    <row r="137" spans="1:22" x14ac:dyDescent="0.45">
      <c r="A137"/>
      <c r="B137" s="40" t="s">
        <v>11</v>
      </c>
      <c r="C137" s="40"/>
      <c r="D137" s="40"/>
      <c r="E137" s="40"/>
      <c r="F137" s="40"/>
      <c r="G137" s="40"/>
      <c r="H137" s="40"/>
      <c r="I137" s="48"/>
      <c r="J137" s="48"/>
      <c r="K137" s="48"/>
      <c r="L137" s="48"/>
      <c r="M137" s="48"/>
      <c r="N137" s="48"/>
      <c r="O137" s="48"/>
    </row>
    <row r="138" spans="1:22" x14ac:dyDescent="0.45">
      <c r="B138" s="40" t="s">
        <v>104</v>
      </c>
      <c r="C138" s="40"/>
      <c r="D138" s="40"/>
      <c r="E138" s="40"/>
      <c r="F138" s="40"/>
      <c r="G138" s="40"/>
      <c r="H138" s="40"/>
      <c r="I138" s="30"/>
      <c r="J138" s="48"/>
      <c r="K138" s="48"/>
      <c r="L138" s="48"/>
      <c r="M138" s="48"/>
      <c r="N138" s="48"/>
      <c r="O138" s="48"/>
      <c r="P138" s="48"/>
      <c r="Q138" s="48"/>
      <c r="R138" s="48"/>
      <c r="S138" s="48"/>
      <c r="T138" s="48"/>
      <c r="U138" s="48"/>
      <c r="V138" s="48"/>
    </row>
    <row r="139" spans="1:22" x14ac:dyDescent="0.45">
      <c r="B139" s="40" t="s">
        <v>10</v>
      </c>
      <c r="C139" s="40"/>
      <c r="D139" s="40"/>
      <c r="E139" s="40"/>
      <c r="F139" s="40"/>
      <c r="G139" s="40"/>
      <c r="H139" s="40"/>
      <c r="I139" s="30"/>
      <c r="J139" s="48"/>
      <c r="K139" s="48"/>
      <c r="L139" s="48"/>
      <c r="M139" s="48"/>
      <c r="N139" s="48"/>
      <c r="O139" s="48"/>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W187"/>
  <sheetViews>
    <sheetView zoomScaleNormal="100" workbookViewId="0">
      <pane xSplit="2" ySplit="4" topLeftCell="C136" activePane="bottomRight" state="frozen"/>
      <selection pane="topRight" activeCell="C1" sqref="C1"/>
      <selection pane="bottomLeft" activeCell="A4" sqref="A4"/>
      <selection pane="bottomRight" activeCell="B142" sqref="B142"/>
    </sheetView>
  </sheetViews>
  <sheetFormatPr baseColWidth="10" defaultRowHeight="14.25" x14ac:dyDescent="0.45"/>
  <cols>
    <col min="1" max="1" width="30.265625" style="1" customWidth="1"/>
    <col min="2" max="2" width="12.53125" style="12" customWidth="1"/>
    <col min="3" max="3" width="12.265625" style="1" customWidth="1"/>
    <col min="4" max="4" width="13.6640625" style="1" customWidth="1"/>
    <col min="5" max="8" width="12.73046875" style="1" customWidth="1"/>
    <col min="9" max="9" width="13.33203125" style="10" customWidth="1"/>
    <col min="10" max="13" width="12.73046875" style="1" customWidth="1"/>
    <col min="14" max="14" width="11.3984375" style="1"/>
    <col min="15" max="18" width="12.73046875" style="1" customWidth="1"/>
    <col min="20" max="20" width="13" customWidth="1"/>
    <col min="21" max="21" width="12.3984375" customWidth="1"/>
    <col min="22" max="22" width="13.1328125" customWidth="1"/>
  </cols>
  <sheetData>
    <row r="1" spans="1:21" x14ac:dyDescent="0.45">
      <c r="A1" s="7" t="s">
        <v>25</v>
      </c>
    </row>
    <row r="2" spans="1:21" x14ac:dyDescent="0.45">
      <c r="A2" s="7"/>
    </row>
    <row r="3" spans="1:21" s="11" customFormat="1" ht="25.5" x14ac:dyDescent="0.45">
      <c r="A3" s="9"/>
      <c r="B3" s="5" t="s">
        <v>26</v>
      </c>
      <c r="C3" s="3"/>
      <c r="D3" s="5" t="s">
        <v>25</v>
      </c>
      <c r="E3" s="5" t="s">
        <v>35</v>
      </c>
      <c r="F3" s="5" t="s">
        <v>25</v>
      </c>
      <c r="G3" s="5" t="s">
        <v>35</v>
      </c>
      <c r="H3" s="13"/>
      <c r="I3" s="5" t="s">
        <v>30</v>
      </c>
      <c r="J3" s="5" t="s">
        <v>31</v>
      </c>
      <c r="K3" s="5" t="s">
        <v>32</v>
      </c>
      <c r="L3" s="5" t="s">
        <v>33</v>
      </c>
      <c r="M3" s="3"/>
      <c r="N3" s="5" t="s">
        <v>30</v>
      </c>
      <c r="O3" s="5" t="s">
        <v>31</v>
      </c>
      <c r="P3" s="5" t="s">
        <v>32</v>
      </c>
      <c r="Q3" s="5" t="s">
        <v>33</v>
      </c>
      <c r="S3" s="5"/>
      <c r="T3" s="5"/>
      <c r="U3" s="5"/>
    </row>
    <row r="4" spans="1:21" s="11" customFormat="1" x14ac:dyDescent="0.45">
      <c r="A4" s="9"/>
      <c r="B4" s="5" t="s">
        <v>16</v>
      </c>
      <c r="C4" s="3"/>
      <c r="D4" s="5" t="s">
        <v>16</v>
      </c>
      <c r="E4" s="5" t="s">
        <v>16</v>
      </c>
      <c r="F4" s="5" t="s">
        <v>34</v>
      </c>
      <c r="G4" s="5" t="s">
        <v>34</v>
      </c>
      <c r="H4" s="13"/>
      <c r="I4" s="5" t="s">
        <v>16</v>
      </c>
      <c r="J4" s="5" t="s">
        <v>16</v>
      </c>
      <c r="K4" s="5" t="s">
        <v>16</v>
      </c>
      <c r="L4" s="5" t="s">
        <v>16</v>
      </c>
      <c r="M4" s="3"/>
      <c r="N4" s="5" t="s">
        <v>34</v>
      </c>
      <c r="O4" s="5" t="s">
        <v>34</v>
      </c>
      <c r="P4" s="5" t="s">
        <v>34</v>
      </c>
      <c r="Q4" s="5" t="s">
        <v>34</v>
      </c>
      <c r="S4" s="5"/>
      <c r="T4" s="5"/>
      <c r="U4" s="5"/>
    </row>
    <row r="5" spans="1:21" x14ac:dyDescent="0.45">
      <c r="A5" s="55">
        <v>1900</v>
      </c>
      <c r="B5" s="10">
        <v>13406185.775193797</v>
      </c>
      <c r="H5" s="10"/>
      <c r="J5" s="10"/>
      <c r="K5" s="10"/>
      <c r="L5" s="10"/>
      <c r="R5"/>
    </row>
    <row r="6" spans="1:21" x14ac:dyDescent="0.45">
      <c r="A6" s="55">
        <v>1901</v>
      </c>
      <c r="B6" s="10">
        <v>14128241.744186046</v>
      </c>
      <c r="H6" s="10"/>
      <c r="J6" s="10"/>
      <c r="K6" s="10"/>
      <c r="L6" s="10"/>
      <c r="R6"/>
    </row>
    <row r="7" spans="1:21" x14ac:dyDescent="0.45">
      <c r="A7" s="55">
        <v>1902</v>
      </c>
      <c r="B7" s="10">
        <v>10678113.410852714</v>
      </c>
      <c r="H7" s="10"/>
      <c r="J7" s="10"/>
      <c r="K7" s="10"/>
      <c r="L7" s="10"/>
      <c r="R7"/>
    </row>
    <row r="8" spans="1:21" x14ac:dyDescent="0.45">
      <c r="A8" s="55">
        <v>1903</v>
      </c>
      <c r="B8" s="10">
        <v>9460188.178294573</v>
      </c>
      <c r="H8" s="10"/>
      <c r="J8" s="10"/>
      <c r="K8" s="10"/>
      <c r="L8" s="10"/>
      <c r="R8"/>
    </row>
    <row r="9" spans="1:21" x14ac:dyDescent="0.45">
      <c r="A9" s="55">
        <v>1904</v>
      </c>
      <c r="B9" s="10">
        <v>11829874.116279069</v>
      </c>
      <c r="H9" s="10"/>
      <c r="J9" s="10"/>
      <c r="K9" s="10"/>
      <c r="L9" s="10"/>
      <c r="R9"/>
    </row>
    <row r="10" spans="1:21" x14ac:dyDescent="0.45">
      <c r="A10" s="55">
        <v>1905</v>
      </c>
      <c r="B10" s="10">
        <v>15813582.531007752</v>
      </c>
      <c r="H10" s="10"/>
      <c r="J10" s="10"/>
      <c r="K10" s="10"/>
      <c r="L10" s="10"/>
      <c r="R10"/>
    </row>
    <row r="11" spans="1:21" x14ac:dyDescent="0.45">
      <c r="A11" s="55">
        <v>1906</v>
      </c>
      <c r="B11" s="10">
        <v>20924372.140426356</v>
      </c>
      <c r="H11" s="10"/>
      <c r="J11" s="10"/>
      <c r="K11" s="10"/>
      <c r="L11" s="10"/>
      <c r="R11"/>
    </row>
    <row r="12" spans="1:21" x14ac:dyDescent="0.45">
      <c r="A12" s="55">
        <v>1907</v>
      </c>
      <c r="B12" s="10">
        <v>18923101.699418604</v>
      </c>
      <c r="H12" s="10"/>
      <c r="J12" s="10"/>
      <c r="K12" s="10"/>
      <c r="L12" s="10"/>
      <c r="R12"/>
    </row>
    <row r="13" spans="1:21" x14ac:dyDescent="0.45">
      <c r="A13" s="55">
        <v>1908</v>
      </c>
      <c r="B13" s="10">
        <v>18394514.88100775</v>
      </c>
      <c r="D13" s="10">
        <v>15901978.294573642</v>
      </c>
      <c r="F13" s="6">
        <f t="shared" ref="F13:F44" si="0">(D13/B13)*100</f>
        <v>86.44956606598177</v>
      </c>
      <c r="G13" s="6"/>
      <c r="H13" s="10"/>
      <c r="I13" s="10">
        <v>11986745.34883721</v>
      </c>
      <c r="J13" s="10">
        <v>3123291.4728682172</v>
      </c>
      <c r="K13" s="10">
        <v>132.55813953488371</v>
      </c>
      <c r="L13" s="10"/>
      <c r="N13" s="6">
        <f>(I13/$B13)*100</f>
        <v>65.164781057713398</v>
      </c>
      <c r="O13" s="6">
        <f t="shared" ref="O13:P13" si="1">(J13/$B13)*100</f>
        <v>16.979471832078598</v>
      </c>
      <c r="P13" s="6">
        <f t="shared" si="1"/>
        <v>7.2063949711307339E-4</v>
      </c>
      <c r="Q13" s="6"/>
      <c r="R13"/>
    </row>
    <row r="14" spans="1:21" x14ac:dyDescent="0.45">
      <c r="A14" s="55">
        <v>1909</v>
      </c>
      <c r="B14" s="10">
        <v>23973462.308992244</v>
      </c>
      <c r="D14" s="10">
        <v>15775594.573643411</v>
      </c>
      <c r="F14" s="6">
        <f t="shared" si="0"/>
        <v>65.804406432049305</v>
      </c>
      <c r="G14" s="6"/>
      <c r="H14" s="10"/>
      <c r="I14" s="10">
        <v>12269034.496124031</v>
      </c>
      <c r="J14" s="10">
        <v>2217796.5116279069</v>
      </c>
      <c r="K14" s="10">
        <v>10203.488372093023</v>
      </c>
      <c r="L14" s="10"/>
      <c r="N14" s="6">
        <f t="shared" ref="N14:N77" si="2">(I14/$B14)*100</f>
        <v>51.177566001895435</v>
      </c>
      <c r="O14" s="6">
        <f t="shared" ref="O14:O77" si="3">(J14/$B14)*100</f>
        <v>9.2510480256997756</v>
      </c>
      <c r="P14" s="6">
        <f t="shared" ref="P14:P77" si="4">(K14/$B14)*100</f>
        <v>4.2561596821439431E-2</v>
      </c>
      <c r="Q14" s="6"/>
      <c r="R14"/>
    </row>
    <row r="15" spans="1:21" x14ac:dyDescent="0.45">
      <c r="A15" s="55">
        <v>1910</v>
      </c>
      <c r="B15" s="10">
        <v>28719773.50333333</v>
      </c>
      <c r="D15" s="10">
        <v>18165847.286821704</v>
      </c>
      <c r="F15" s="6">
        <f t="shared" si="0"/>
        <v>63.252056234751663</v>
      </c>
      <c r="G15" s="6"/>
      <c r="H15" s="10"/>
      <c r="I15" s="10">
        <v>14343605.813953487</v>
      </c>
      <c r="J15" s="10">
        <v>2122712.0155038759</v>
      </c>
      <c r="K15" s="10">
        <v>168607.75193798449</v>
      </c>
      <c r="L15" s="10"/>
      <c r="N15" s="6">
        <f t="shared" si="2"/>
        <v>49.943311051142906</v>
      </c>
      <c r="O15" s="6">
        <f t="shared" si="3"/>
        <v>7.3911168389176387</v>
      </c>
      <c r="P15" s="6">
        <f t="shared" si="4"/>
        <v>0.58707897511244378</v>
      </c>
      <c r="Q15" s="6"/>
      <c r="R15"/>
    </row>
    <row r="16" spans="1:21" x14ac:dyDescent="0.45">
      <c r="A16" s="55">
        <v>1911</v>
      </c>
      <c r="B16" s="10">
        <v>31164254.913929962</v>
      </c>
      <c r="D16" s="10">
        <v>23949805.058365759</v>
      </c>
      <c r="F16" s="6">
        <f t="shared" si="0"/>
        <v>76.850241164150361</v>
      </c>
      <c r="G16" s="6"/>
      <c r="H16" s="10"/>
      <c r="I16" s="10">
        <v>20482335.797665372</v>
      </c>
      <c r="J16" s="10">
        <v>1785114.7859922179</v>
      </c>
      <c r="K16" s="10">
        <v>144937.74319066148</v>
      </c>
      <c r="L16" s="10"/>
      <c r="N16" s="6">
        <f t="shared" si="2"/>
        <v>65.723810353348355</v>
      </c>
      <c r="O16" s="6">
        <f t="shared" si="3"/>
        <v>5.7280842777161922</v>
      </c>
      <c r="P16" s="6">
        <f t="shared" si="4"/>
        <v>0.46507687602656739</v>
      </c>
      <c r="Q16" s="6"/>
      <c r="R16"/>
    </row>
    <row r="17" spans="1:18" x14ac:dyDescent="0.45">
      <c r="A17" s="55">
        <v>1912</v>
      </c>
      <c r="B17" s="10">
        <v>32498313.947368417</v>
      </c>
      <c r="D17" s="10">
        <v>26811101.879699245</v>
      </c>
      <c r="F17" s="6">
        <f t="shared" si="0"/>
        <v>82.499978070001688</v>
      </c>
      <c r="G17" s="6"/>
      <c r="H17" s="10"/>
      <c r="I17" s="10">
        <v>22645938.345864661</v>
      </c>
      <c r="J17" s="10">
        <v>1619672.5563909775</v>
      </c>
      <c r="K17" s="10">
        <v>124058.27067669173</v>
      </c>
      <c r="L17" s="10"/>
      <c r="N17" s="6">
        <f t="shared" si="2"/>
        <v>69.683425369513486</v>
      </c>
      <c r="O17" s="6">
        <f t="shared" si="3"/>
        <v>4.9838664215444073</v>
      </c>
      <c r="P17" s="6">
        <f t="shared" si="4"/>
        <v>0.38173755991651209</v>
      </c>
      <c r="Q17" s="6"/>
      <c r="R17"/>
    </row>
    <row r="18" spans="1:18" x14ac:dyDescent="0.45">
      <c r="A18" s="55">
        <v>1913</v>
      </c>
      <c r="B18" s="10">
        <v>34095593.745058902</v>
      </c>
      <c r="D18" s="10">
        <v>28266840.590405904</v>
      </c>
      <c r="F18" s="6">
        <f t="shared" si="0"/>
        <v>82.904673260022946</v>
      </c>
      <c r="G18" s="6"/>
      <c r="H18" s="10"/>
      <c r="I18" s="10">
        <v>25012685.239852399</v>
      </c>
      <c r="J18" s="10">
        <v>1027436.9003690036</v>
      </c>
      <c r="K18" s="10">
        <v>82343.173431734322</v>
      </c>
      <c r="L18" s="10"/>
      <c r="N18" s="6">
        <f t="shared" si="2"/>
        <v>73.360462430654138</v>
      </c>
      <c r="O18" s="6">
        <f t="shared" si="3"/>
        <v>3.0134008166902762</v>
      </c>
      <c r="P18" s="6">
        <f t="shared" si="4"/>
        <v>0.24150678837692161</v>
      </c>
      <c r="Q18" s="6"/>
      <c r="R18"/>
    </row>
    <row r="19" spans="1:18" x14ac:dyDescent="0.45">
      <c r="A19" s="55">
        <v>1914</v>
      </c>
      <c r="B19" s="10">
        <v>20138426.189508684</v>
      </c>
      <c r="D19" s="10">
        <v>17138928.938906752</v>
      </c>
      <c r="F19" s="6">
        <f t="shared" si="0"/>
        <v>85.105602481664874</v>
      </c>
      <c r="G19" s="6"/>
      <c r="H19" s="10"/>
      <c r="I19" s="10">
        <v>13659111.575562701</v>
      </c>
      <c r="J19" s="10">
        <v>813931.83279742766</v>
      </c>
      <c r="K19" s="10">
        <v>45216.398713826369</v>
      </c>
      <c r="L19" s="10"/>
      <c r="N19" s="6">
        <f t="shared" si="2"/>
        <v>67.82611236362925</v>
      </c>
      <c r="O19" s="6">
        <f t="shared" si="3"/>
        <v>4.0416854084727518</v>
      </c>
      <c r="P19" s="6">
        <f t="shared" si="4"/>
        <v>0.22452796603034605</v>
      </c>
      <c r="Q19" s="6"/>
      <c r="R19"/>
    </row>
    <row r="20" spans="1:18" x14ac:dyDescent="0.45">
      <c r="A20" s="55">
        <v>1915</v>
      </c>
      <c r="B20" s="10">
        <v>27995259.776577312</v>
      </c>
      <c r="D20" s="10">
        <v>24236637.611940298</v>
      </c>
      <c r="F20" s="6">
        <f t="shared" si="0"/>
        <v>86.574076487828393</v>
      </c>
      <c r="G20" s="6"/>
      <c r="H20" s="10"/>
      <c r="I20" s="10">
        <v>13398641.791044775</v>
      </c>
      <c r="J20" s="10">
        <v>890405.37313432829</v>
      </c>
      <c r="K20" s="10">
        <v>5540</v>
      </c>
      <c r="L20" s="10"/>
      <c r="N20" s="6">
        <f t="shared" si="2"/>
        <v>47.860394573851984</v>
      </c>
      <c r="O20" s="6">
        <f t="shared" si="3"/>
        <v>3.1805576381159368</v>
      </c>
      <c r="P20" s="6">
        <f t="shared" si="4"/>
        <v>1.9789064449529169E-2</v>
      </c>
      <c r="Q20" s="6"/>
      <c r="R20"/>
    </row>
    <row r="21" spans="1:18" x14ac:dyDescent="0.45">
      <c r="A21" s="55">
        <v>1916</v>
      </c>
      <c r="B21" s="10">
        <v>37298190.805819333</v>
      </c>
      <c r="D21" s="10">
        <v>30680467.657992564</v>
      </c>
      <c r="F21" s="6">
        <f t="shared" si="0"/>
        <v>82.257254293432752</v>
      </c>
      <c r="G21" s="6"/>
      <c r="H21" s="10"/>
      <c r="I21" s="10">
        <v>15855857.992565056</v>
      </c>
      <c r="J21" s="10">
        <v>1670486.9888475838</v>
      </c>
      <c r="K21" s="10">
        <v>87958.736059479561</v>
      </c>
      <c r="L21" s="10"/>
      <c r="N21" s="6">
        <f t="shared" si="2"/>
        <v>42.511064611989696</v>
      </c>
      <c r="O21" s="6">
        <f t="shared" si="3"/>
        <v>4.4787346323161374</v>
      </c>
      <c r="P21" s="6">
        <f t="shared" si="4"/>
        <v>0.23582574424965427</v>
      </c>
      <c r="Q21" s="6"/>
      <c r="R21"/>
    </row>
    <row r="22" spans="1:18" x14ac:dyDescent="0.45">
      <c r="A22" s="55">
        <v>1917</v>
      </c>
      <c r="B22" s="10">
        <v>59018750.355409846</v>
      </c>
      <c r="D22" s="10">
        <v>51842361.36363636</v>
      </c>
      <c r="F22" s="6">
        <f t="shared" si="0"/>
        <v>87.840493150808172</v>
      </c>
      <c r="G22" s="6"/>
      <c r="H22" s="10"/>
      <c r="I22" s="10">
        <v>32294879.545454543</v>
      </c>
      <c r="J22" s="10">
        <v>2156681.4393939395</v>
      </c>
      <c r="K22" s="10">
        <v>201053.0303030303</v>
      </c>
      <c r="L22" s="10"/>
      <c r="N22" s="6">
        <f t="shared" si="2"/>
        <v>54.719693912486058</v>
      </c>
      <c r="O22" s="6">
        <f t="shared" si="3"/>
        <v>3.6542309459391173</v>
      </c>
      <c r="P22" s="6">
        <f t="shared" si="4"/>
        <v>0.34065958545765979</v>
      </c>
      <c r="Q22" s="6"/>
      <c r="R22"/>
    </row>
    <row r="23" spans="1:18" x14ac:dyDescent="0.45">
      <c r="A23" s="55">
        <v>1918</v>
      </c>
      <c r="B23" s="10">
        <v>75033830.942386821</v>
      </c>
      <c r="D23" s="10">
        <v>68242974.485596702</v>
      </c>
      <c r="F23" s="6">
        <f t="shared" si="0"/>
        <v>90.949607168525972</v>
      </c>
      <c r="G23" s="6"/>
      <c r="H23" s="10"/>
      <c r="I23" s="10">
        <v>53337937.860082299</v>
      </c>
      <c r="J23" s="10">
        <v>3082889.3004115224</v>
      </c>
      <c r="K23" s="10"/>
      <c r="L23" s="10"/>
      <c r="N23" s="6">
        <f t="shared" si="2"/>
        <v>71.085185429272215</v>
      </c>
      <c r="O23" s="6">
        <f t="shared" si="3"/>
        <v>4.1086657334325043</v>
      </c>
      <c r="P23" s="6"/>
      <c r="Q23" s="6"/>
      <c r="R23"/>
    </row>
    <row r="24" spans="1:18" x14ac:dyDescent="0.45">
      <c r="A24" s="55">
        <v>1919</v>
      </c>
      <c r="B24" s="10">
        <v>50086828.640182972</v>
      </c>
      <c r="D24" s="10">
        <v>44059027.526132405</v>
      </c>
      <c r="F24" s="6">
        <f t="shared" si="0"/>
        <v>87.965296909985099</v>
      </c>
      <c r="G24" s="6"/>
      <c r="H24" s="10"/>
      <c r="I24" s="10">
        <v>34816879.094076656</v>
      </c>
      <c r="J24" s="10">
        <v>4302921.2543554008</v>
      </c>
      <c r="K24" s="10">
        <v>166676.6550522648</v>
      </c>
      <c r="L24" s="10"/>
      <c r="N24" s="6">
        <f t="shared" si="2"/>
        <v>69.513043726917559</v>
      </c>
      <c r="O24" s="6">
        <f t="shared" si="3"/>
        <v>8.5909237441783493</v>
      </c>
      <c r="P24" s="6">
        <f t="shared" si="4"/>
        <v>0.33277542135807286</v>
      </c>
      <c r="Q24" s="6"/>
      <c r="R24"/>
    </row>
    <row r="25" spans="1:18" x14ac:dyDescent="0.45">
      <c r="A25" s="55">
        <v>1920</v>
      </c>
      <c r="B25" s="10">
        <v>49245688.261643171</v>
      </c>
      <c r="D25" s="10">
        <v>45118086.984126985</v>
      </c>
      <c r="F25" s="6">
        <f t="shared" si="0"/>
        <v>91.618349903881594</v>
      </c>
      <c r="G25" s="6"/>
      <c r="H25" s="10"/>
      <c r="I25" s="10">
        <v>35645236.825396828</v>
      </c>
      <c r="J25" s="10">
        <v>5127736.5079365084</v>
      </c>
      <c r="K25" s="10">
        <v>198906.03174603175</v>
      </c>
      <c r="L25" s="10"/>
      <c r="N25" s="6">
        <f t="shared" si="2"/>
        <v>72.382452319506811</v>
      </c>
      <c r="O25" s="6">
        <f t="shared" si="3"/>
        <v>10.412559330459061</v>
      </c>
      <c r="P25" s="6">
        <f t="shared" si="4"/>
        <v>0.40390547633173618</v>
      </c>
      <c r="Q25" s="6"/>
      <c r="R25"/>
    </row>
    <row r="26" spans="1:18" x14ac:dyDescent="0.45">
      <c r="A26" s="55">
        <v>1921</v>
      </c>
      <c r="B26" s="10">
        <v>15476927.240910022</v>
      </c>
      <c r="D26" s="10">
        <v>14145872.027972028</v>
      </c>
      <c r="F26" s="6">
        <f t="shared" si="0"/>
        <v>91.399744973797979</v>
      </c>
      <c r="G26" s="6"/>
      <c r="H26" s="10"/>
      <c r="I26" s="10">
        <v>10002285.081585081</v>
      </c>
      <c r="J26" s="10">
        <v>2429688.811188811</v>
      </c>
      <c r="K26" s="10"/>
      <c r="L26" s="10"/>
      <c r="N26" s="6">
        <f t="shared" si="2"/>
        <v>64.627073099795496</v>
      </c>
      <c r="O26" s="6">
        <f t="shared" si="3"/>
        <v>15.698780341658752</v>
      </c>
      <c r="P26" s="6"/>
      <c r="Q26" s="6"/>
      <c r="R26"/>
    </row>
    <row r="27" spans="1:18" x14ac:dyDescent="0.45">
      <c r="A27" s="55">
        <v>1922</v>
      </c>
      <c r="B27" s="10">
        <v>26130203.881156791</v>
      </c>
      <c r="D27" s="10">
        <v>24688416.897506926</v>
      </c>
      <c r="F27" s="6">
        <f t="shared" si="0"/>
        <v>94.482297228880114</v>
      </c>
      <c r="G27" s="6"/>
      <c r="H27" s="10"/>
      <c r="I27" s="10">
        <v>18812129.085872576</v>
      </c>
      <c r="J27" s="10">
        <v>2933031.855955679</v>
      </c>
      <c r="K27" s="10"/>
      <c r="L27" s="10"/>
      <c r="N27" s="6">
        <f t="shared" si="2"/>
        <v>71.993809047309128</v>
      </c>
      <c r="O27" s="6">
        <f t="shared" si="3"/>
        <v>11.224680332749983</v>
      </c>
      <c r="P27" s="6"/>
      <c r="Q27" s="6"/>
      <c r="R27"/>
    </row>
    <row r="28" spans="1:18" x14ac:dyDescent="0.45">
      <c r="A28" s="55">
        <v>1923</v>
      </c>
      <c r="B28" s="10">
        <v>33227571.981424149</v>
      </c>
      <c r="D28" s="10">
        <v>31472612.015479878</v>
      </c>
      <c r="F28" s="6">
        <f t="shared" si="0"/>
        <v>94.71836230788881</v>
      </c>
      <c r="G28" s="6"/>
      <c r="H28" s="10"/>
      <c r="I28" s="10">
        <v>24957420.609907124</v>
      </c>
      <c r="J28" s="10">
        <v>2902461.4613003102</v>
      </c>
      <c r="K28" s="10">
        <v>342079.25696594425</v>
      </c>
      <c r="L28" s="10"/>
      <c r="N28" s="6">
        <f t="shared" si="2"/>
        <v>75.110575710616331</v>
      </c>
      <c r="O28" s="6">
        <f t="shared" si="3"/>
        <v>8.7350994617449906</v>
      </c>
      <c r="P28" s="6">
        <f t="shared" si="4"/>
        <v>1.029504223652524</v>
      </c>
      <c r="Q28" s="6"/>
      <c r="R28"/>
    </row>
    <row r="29" spans="1:18" x14ac:dyDescent="0.45">
      <c r="A29" s="55">
        <v>1924</v>
      </c>
      <c r="B29" s="10">
        <v>34327625.529436432</v>
      </c>
      <c r="D29" s="10">
        <v>31295489.783281732</v>
      </c>
      <c r="F29" s="6">
        <f t="shared" si="0"/>
        <v>91.167068215788476</v>
      </c>
      <c r="G29" s="6"/>
      <c r="H29" s="10"/>
      <c r="I29" s="10">
        <v>26074358.204334367</v>
      </c>
      <c r="J29" s="10">
        <v>2683455.4179566563</v>
      </c>
      <c r="K29" s="10">
        <v>26406.811145510837</v>
      </c>
      <c r="L29" s="10"/>
      <c r="N29" s="6">
        <f t="shared" si="2"/>
        <v>75.957360295646524</v>
      </c>
      <c r="O29" s="6">
        <f t="shared" si="3"/>
        <v>7.8171891488840517</v>
      </c>
      <c r="P29" s="6">
        <f t="shared" si="4"/>
        <v>7.6925830838100395E-2</v>
      </c>
      <c r="Q29" s="6"/>
      <c r="R29"/>
    </row>
    <row r="30" spans="1:18" x14ac:dyDescent="0.45">
      <c r="A30" s="55">
        <v>1925</v>
      </c>
      <c r="B30" s="10">
        <v>39066883.409153745</v>
      </c>
      <c r="D30" s="10">
        <v>36702270.748299323</v>
      </c>
      <c r="F30" s="6">
        <f t="shared" si="0"/>
        <v>93.947270796880687</v>
      </c>
      <c r="G30" s="6"/>
      <c r="H30" s="10"/>
      <c r="I30" s="10">
        <v>27081213.605442178</v>
      </c>
      <c r="J30" s="10">
        <v>2671472.7891156464</v>
      </c>
      <c r="K30" s="10">
        <v>528638.09523809527</v>
      </c>
      <c r="L30" s="10"/>
      <c r="N30" s="6">
        <f t="shared" si="2"/>
        <v>69.320128052745531</v>
      </c>
      <c r="O30" s="6">
        <f t="shared" si="3"/>
        <v>6.8382029893116449</v>
      </c>
      <c r="P30" s="6">
        <f t="shared" si="4"/>
        <v>1.3531616784005613</v>
      </c>
      <c r="Q30" s="6"/>
      <c r="R30"/>
    </row>
    <row r="31" spans="1:18" x14ac:dyDescent="0.45">
      <c r="A31" s="55">
        <v>1926</v>
      </c>
      <c r="B31" s="10">
        <v>40189739.840734698</v>
      </c>
      <c r="D31" s="10">
        <v>38449353.7414966</v>
      </c>
      <c r="F31" s="6">
        <f t="shared" si="0"/>
        <v>95.669576100430206</v>
      </c>
      <c r="G31" s="6"/>
      <c r="H31" s="10"/>
      <c r="I31" s="10">
        <v>28340770.408163264</v>
      </c>
      <c r="J31" s="10">
        <v>2957504.7619047621</v>
      </c>
      <c r="K31" s="10">
        <v>1235629.9319727891</v>
      </c>
      <c r="L31" s="10"/>
      <c r="N31" s="6">
        <f t="shared" si="2"/>
        <v>70.517426886745369</v>
      </c>
      <c r="O31" s="6">
        <f t="shared" si="3"/>
        <v>7.3588552044000917</v>
      </c>
      <c r="P31" s="6">
        <f t="shared" si="4"/>
        <v>3.0744909941427498</v>
      </c>
      <c r="Q31" s="6"/>
      <c r="R31"/>
    </row>
    <row r="32" spans="1:18" x14ac:dyDescent="0.45">
      <c r="A32" s="55">
        <v>1927</v>
      </c>
      <c r="B32" s="10">
        <v>41654984.370802723</v>
      </c>
      <c r="D32" s="10">
        <v>38739135.464846537</v>
      </c>
      <c r="F32" s="6">
        <f t="shared" si="0"/>
        <v>93</v>
      </c>
      <c r="G32" s="6"/>
      <c r="H32" s="10"/>
      <c r="I32" s="10">
        <v>33280675.170068029</v>
      </c>
      <c r="J32" s="10">
        <v>2022686.3945578232</v>
      </c>
      <c r="K32" s="10">
        <v>460419.72789115645</v>
      </c>
      <c r="L32" s="10"/>
      <c r="N32" s="6">
        <f t="shared" si="2"/>
        <v>79.896021263173239</v>
      </c>
      <c r="O32" s="6">
        <f t="shared" si="3"/>
        <v>4.8558087948187705</v>
      </c>
      <c r="P32" s="6">
        <f t="shared" si="4"/>
        <v>1.1053172503741928</v>
      </c>
      <c r="Q32" s="6"/>
      <c r="R32"/>
    </row>
    <row r="33" spans="1:22" x14ac:dyDescent="0.45">
      <c r="A33" s="55">
        <v>1928</v>
      </c>
      <c r="B33" s="10">
        <v>40484127.622377619</v>
      </c>
      <c r="D33" s="10">
        <v>37782983.216783218</v>
      </c>
      <c r="F33" s="6">
        <f t="shared" si="0"/>
        <v>93.327892771236748</v>
      </c>
      <c r="G33" s="6"/>
      <c r="H33" s="10"/>
      <c r="I33" s="10">
        <v>31367175.524475526</v>
      </c>
      <c r="J33" s="10">
        <v>2404097.5524475523</v>
      </c>
      <c r="K33" s="10">
        <v>291604.19580419583</v>
      </c>
      <c r="L33" s="10"/>
      <c r="N33" s="6">
        <f t="shared" ref="N33" si="5">(I33/$B33)*100</f>
        <v>77.480181410991563</v>
      </c>
      <c r="O33" s="6">
        <f t="shared" ref="O33" si="6">(J33/$B33)*100</f>
        <v>5.9383706495349706</v>
      </c>
      <c r="P33" s="6">
        <f t="shared" ref="P33" si="7">(K33/$B33)*100</f>
        <v>0.72029265030528034</v>
      </c>
      <c r="Q33" s="6"/>
      <c r="R33"/>
    </row>
    <row r="34" spans="1:22" x14ac:dyDescent="0.45">
      <c r="A34" s="55">
        <v>1929</v>
      </c>
      <c r="B34" s="10">
        <v>36621542</v>
      </c>
      <c r="D34" s="10">
        <v>34491930</v>
      </c>
      <c r="F34" s="6">
        <f t="shared" si="0"/>
        <v>94.184810677824544</v>
      </c>
      <c r="H34" s="10"/>
      <c r="I34" s="10">
        <v>27507287</v>
      </c>
      <c r="J34" s="10">
        <v>2510035</v>
      </c>
      <c r="K34" s="10">
        <v>166175</v>
      </c>
      <c r="L34" s="10"/>
      <c r="M34" s="6"/>
      <c r="N34" s="6">
        <f t="shared" si="2"/>
        <v>75.112312310606683</v>
      </c>
      <c r="O34" s="6">
        <f t="shared" si="3"/>
        <v>6.8539850124279305</v>
      </c>
      <c r="P34" s="6">
        <f t="shared" si="4"/>
        <v>0.45376297917766545</v>
      </c>
      <c r="Q34" s="6"/>
      <c r="R34"/>
    </row>
    <row r="35" spans="1:22" x14ac:dyDescent="0.45">
      <c r="A35" s="55">
        <v>1930</v>
      </c>
      <c r="B35" s="10">
        <v>26324916</v>
      </c>
      <c r="D35" s="10">
        <v>24554335</v>
      </c>
      <c r="F35" s="6">
        <f t="shared" si="0"/>
        <v>93.274124787330763</v>
      </c>
      <c r="H35" s="10"/>
      <c r="I35" s="10">
        <v>20070064</v>
      </c>
      <c r="J35" s="10">
        <v>2040283</v>
      </c>
      <c r="K35" s="10">
        <v>446235</v>
      </c>
      <c r="L35" s="10"/>
      <c r="N35" s="6">
        <f t="shared" si="2"/>
        <v>76.23980262653069</v>
      </c>
      <c r="O35" s="6">
        <f t="shared" si="3"/>
        <v>7.7503875036106482</v>
      </c>
      <c r="P35" s="6">
        <f t="shared" si="4"/>
        <v>1.695105123982162</v>
      </c>
      <c r="Q35" s="6"/>
      <c r="R35"/>
    </row>
    <row r="36" spans="1:22" x14ac:dyDescent="0.45">
      <c r="A36" s="55">
        <v>1931</v>
      </c>
      <c r="B36" s="10">
        <v>16980458</v>
      </c>
      <c r="D36" s="10">
        <v>15975115</v>
      </c>
      <c r="F36" s="6">
        <f t="shared" si="0"/>
        <v>94.079411756738239</v>
      </c>
      <c r="H36" s="10"/>
      <c r="I36" s="10">
        <v>12972177</v>
      </c>
      <c r="J36" s="10">
        <v>1324602</v>
      </c>
      <c r="K36" s="10">
        <v>819931</v>
      </c>
      <c r="L36" s="10"/>
      <c r="N36" s="6">
        <f t="shared" si="2"/>
        <v>76.394741531706629</v>
      </c>
      <c r="O36" s="6">
        <f t="shared" si="3"/>
        <v>7.8007436548531262</v>
      </c>
      <c r="P36" s="6">
        <f t="shared" si="4"/>
        <v>4.8286742324618093</v>
      </c>
      <c r="Q36" s="6"/>
      <c r="R36"/>
    </row>
    <row r="37" spans="1:22" x14ac:dyDescent="0.45">
      <c r="A37" s="55">
        <v>1932</v>
      </c>
      <c r="B37" s="10">
        <v>13745532.086338824</v>
      </c>
      <c r="D37" s="10">
        <v>12700535</v>
      </c>
      <c r="F37" s="6">
        <f t="shared" si="0"/>
        <v>92.397550856707781</v>
      </c>
      <c r="H37" s="10"/>
      <c r="I37" s="10">
        <v>9951699</v>
      </c>
      <c r="J37" s="10">
        <v>1174972</v>
      </c>
      <c r="K37" s="10">
        <v>812898</v>
      </c>
      <c r="L37" s="10"/>
      <c r="N37" s="6">
        <f t="shared" si="2"/>
        <v>72.399518167002256</v>
      </c>
      <c r="O37" s="6">
        <f t="shared" si="3"/>
        <v>8.5480284984221253</v>
      </c>
      <c r="P37" s="6">
        <f t="shared" si="4"/>
        <v>5.9139071146464337</v>
      </c>
      <c r="Q37" s="6"/>
      <c r="R37"/>
    </row>
    <row r="38" spans="1:22" x14ac:dyDescent="0.45">
      <c r="A38" s="55">
        <v>1933</v>
      </c>
      <c r="B38" s="10">
        <v>21464904.557213586</v>
      </c>
      <c r="D38" s="10">
        <v>19849422</v>
      </c>
      <c r="F38" s="6">
        <f t="shared" si="0"/>
        <v>92.473842346200044</v>
      </c>
      <c r="H38" s="10"/>
      <c r="I38" s="10">
        <v>14915287</v>
      </c>
      <c r="J38" s="10">
        <v>2335214</v>
      </c>
      <c r="K38" s="10">
        <v>1370892</v>
      </c>
      <c r="L38" s="10"/>
      <c r="N38" s="6">
        <f t="shared" si="2"/>
        <v>69.486854508223317</v>
      </c>
      <c r="O38" s="6">
        <f t="shared" si="3"/>
        <v>10.879219116840742</v>
      </c>
      <c r="P38" s="6">
        <f t="shared" si="4"/>
        <v>6.3866671121036607</v>
      </c>
      <c r="Q38" s="6"/>
      <c r="R38"/>
    </row>
    <row r="39" spans="1:22" x14ac:dyDescent="0.45">
      <c r="A39" s="55">
        <v>1934</v>
      </c>
      <c r="B39" s="10">
        <v>35916833.928179517</v>
      </c>
      <c r="D39" s="10">
        <v>34777724</v>
      </c>
      <c r="F39" s="6">
        <f t="shared" si="0"/>
        <v>96.828479006648195</v>
      </c>
      <c r="H39" s="10"/>
      <c r="I39" s="10">
        <v>28627607</v>
      </c>
      <c r="J39" s="10">
        <v>2888239</v>
      </c>
      <c r="K39" s="10">
        <v>938797</v>
      </c>
      <c r="L39" s="10"/>
      <c r="N39" s="6">
        <f t="shared" si="2"/>
        <v>79.705263156671052</v>
      </c>
      <c r="O39" s="6">
        <f t="shared" si="3"/>
        <v>8.0414632474995358</v>
      </c>
      <c r="P39" s="6">
        <f t="shared" si="4"/>
        <v>2.613807781268386</v>
      </c>
      <c r="Q39" s="6"/>
      <c r="R39"/>
    </row>
    <row r="40" spans="1:22" x14ac:dyDescent="0.45">
      <c r="A40" s="55">
        <v>1935</v>
      </c>
      <c r="B40" s="10">
        <v>42013771.327500001</v>
      </c>
      <c r="D40" s="10">
        <v>40474467</v>
      </c>
      <c r="F40" s="6">
        <f t="shared" si="0"/>
        <v>96.336191018175853</v>
      </c>
      <c r="H40" s="10"/>
      <c r="I40" s="10">
        <v>31028646</v>
      </c>
      <c r="J40" s="10">
        <v>5137967</v>
      </c>
      <c r="K40" s="10">
        <v>870397</v>
      </c>
      <c r="L40" s="10"/>
      <c r="N40" s="6">
        <f t="shared" si="2"/>
        <v>73.853512835421853</v>
      </c>
      <c r="O40" s="6">
        <f t="shared" si="3"/>
        <v>12.229244930071197</v>
      </c>
      <c r="P40" s="6">
        <f t="shared" si="4"/>
        <v>2.0716945241958893</v>
      </c>
      <c r="Q40" s="6"/>
      <c r="R40"/>
    </row>
    <row r="41" spans="1:22" x14ac:dyDescent="0.45">
      <c r="A41" s="55">
        <v>1936</v>
      </c>
      <c r="B41" s="10">
        <v>28860014.137499999</v>
      </c>
      <c r="D41" s="10">
        <v>26398659</v>
      </c>
      <c r="F41" s="6">
        <f t="shared" si="0"/>
        <v>91.471400097819867</v>
      </c>
      <c r="H41" s="10"/>
      <c r="I41" s="10">
        <v>17731619</v>
      </c>
      <c r="J41" s="10">
        <v>4054399</v>
      </c>
      <c r="K41" s="10">
        <v>949439</v>
      </c>
      <c r="L41" s="10"/>
      <c r="N41" s="6">
        <f t="shared" si="2"/>
        <v>61.440091177779308</v>
      </c>
      <c r="O41" s="6">
        <f t="shared" si="3"/>
        <v>14.048499701640177</v>
      </c>
      <c r="P41" s="6">
        <f t="shared" si="4"/>
        <v>3.289807813248165</v>
      </c>
      <c r="Q41" s="6"/>
      <c r="R41"/>
    </row>
    <row r="42" spans="1:22" x14ac:dyDescent="0.45">
      <c r="A42" s="55">
        <v>1937</v>
      </c>
      <c r="B42" s="10">
        <v>33064342.9725</v>
      </c>
      <c r="D42" s="10">
        <v>32808706</v>
      </c>
      <c r="F42" s="6">
        <f t="shared" si="0"/>
        <v>99.226849985458301</v>
      </c>
      <c r="H42" s="10"/>
      <c r="I42" s="10">
        <v>21953259</v>
      </c>
      <c r="J42" s="10">
        <v>3743982</v>
      </c>
      <c r="K42" s="10">
        <v>1260337</v>
      </c>
      <c r="L42" s="10"/>
      <c r="N42" s="6">
        <f t="shared" si="2"/>
        <v>66.395570050367496</v>
      </c>
      <c r="O42" s="6">
        <f t="shared" si="3"/>
        <v>11.32332193358239</v>
      </c>
      <c r="P42" s="6">
        <f t="shared" si="4"/>
        <v>3.8117708888037996</v>
      </c>
      <c r="Q42" s="6"/>
      <c r="R42"/>
    </row>
    <row r="43" spans="1:22" x14ac:dyDescent="0.45">
      <c r="A43" s="55">
        <v>1938</v>
      </c>
      <c r="B43" s="10">
        <v>27324578.3475</v>
      </c>
      <c r="D43" s="10">
        <v>25011796</v>
      </c>
      <c r="F43" s="6">
        <f t="shared" si="0"/>
        <v>91.535890076372937</v>
      </c>
      <c r="H43" s="10"/>
      <c r="I43" s="10">
        <v>17343734</v>
      </c>
      <c r="J43" s="10">
        <v>2446312</v>
      </c>
      <c r="K43" s="10">
        <v>713572</v>
      </c>
      <c r="L43" s="10"/>
      <c r="N43" s="6">
        <f t="shared" si="2"/>
        <v>63.473016049621222</v>
      </c>
      <c r="O43" s="6">
        <f t="shared" si="3"/>
        <v>8.9527895687503616</v>
      </c>
      <c r="P43" s="6">
        <f t="shared" si="4"/>
        <v>2.6114657321520447</v>
      </c>
      <c r="Q43" s="6"/>
      <c r="R43"/>
    </row>
    <row r="44" spans="1:22" x14ac:dyDescent="0.45">
      <c r="A44" s="55">
        <v>1939</v>
      </c>
      <c r="B44" s="10">
        <v>33733553.210787915</v>
      </c>
      <c r="D44" s="10">
        <v>31601627</v>
      </c>
      <c r="F44" s="6">
        <f t="shared" si="0"/>
        <v>93.680101833725217</v>
      </c>
      <c r="H44" s="10"/>
      <c r="I44" s="10">
        <v>22436740</v>
      </c>
      <c r="J44" s="10">
        <v>2907311</v>
      </c>
      <c r="K44" s="10">
        <v>543046</v>
      </c>
      <c r="L44" s="10"/>
      <c r="N44" s="6">
        <f t="shared" si="2"/>
        <v>66.511641568860242</v>
      </c>
      <c r="O44" s="6">
        <f t="shared" si="3"/>
        <v>8.6184546935608566</v>
      </c>
      <c r="P44" s="6">
        <f t="shared" si="4"/>
        <v>1.6098096651921479</v>
      </c>
      <c r="Q44" s="6"/>
      <c r="R44"/>
    </row>
    <row r="45" spans="1:22" x14ac:dyDescent="0.45">
      <c r="A45" s="55">
        <v>1940</v>
      </c>
      <c r="B45" s="10">
        <v>49769085.343999997</v>
      </c>
      <c r="C45" s="10"/>
      <c r="D45" s="10">
        <v>47847526</v>
      </c>
      <c r="F45" s="6">
        <f t="shared" ref="F45:F76" si="8">(D45/B45)*100</f>
        <v>96.139050314631405</v>
      </c>
      <c r="H45" s="10"/>
      <c r="I45" s="10">
        <v>35513512</v>
      </c>
      <c r="J45" s="10">
        <v>2085720</v>
      </c>
      <c r="K45" s="10">
        <v>1666006</v>
      </c>
      <c r="L45" s="10"/>
      <c r="N45" s="6">
        <f t="shared" si="2"/>
        <v>71.356569554239144</v>
      </c>
      <c r="O45" s="6">
        <f t="shared" si="3"/>
        <v>4.1907943165595016</v>
      </c>
      <c r="P45" s="6">
        <f t="shared" si="4"/>
        <v>3.3474716050831512</v>
      </c>
      <c r="Q45" s="6"/>
      <c r="R45"/>
      <c r="S45" s="17"/>
      <c r="T45" s="17"/>
      <c r="U45" s="17"/>
      <c r="V45" s="36"/>
    </row>
    <row r="46" spans="1:22" x14ac:dyDescent="0.45">
      <c r="A46" s="55">
        <v>1941</v>
      </c>
      <c r="B46" s="10">
        <v>60576925.354000002</v>
      </c>
      <c r="C46" s="10"/>
      <c r="D46" s="10">
        <v>58015339</v>
      </c>
      <c r="F46" s="6">
        <f t="shared" si="8"/>
        <v>95.771349669811428</v>
      </c>
      <c r="H46" s="10"/>
      <c r="I46" s="10">
        <v>42820048</v>
      </c>
      <c r="J46" s="10">
        <v>2582305</v>
      </c>
      <c r="K46" s="10">
        <v>828947</v>
      </c>
      <c r="L46" s="10"/>
      <c r="N46" s="6">
        <f t="shared" si="2"/>
        <v>70.687060707963965</v>
      </c>
      <c r="O46" s="6">
        <f t="shared" si="3"/>
        <v>4.2628525381727487</v>
      </c>
      <c r="P46" s="6">
        <f t="shared" si="4"/>
        <v>1.368420393005739</v>
      </c>
      <c r="Q46" s="6"/>
      <c r="R46"/>
      <c r="S46" s="17"/>
      <c r="T46" s="17"/>
      <c r="U46" s="17"/>
      <c r="V46" s="36"/>
    </row>
    <row r="47" spans="1:22" x14ac:dyDescent="0.45">
      <c r="A47" s="55">
        <v>1942</v>
      </c>
      <c r="B47" s="10">
        <v>65655919.704850212</v>
      </c>
      <c r="C47" s="10"/>
      <c r="D47" s="10">
        <v>63182062</v>
      </c>
      <c r="F47" s="6">
        <f t="shared" si="8"/>
        <v>96.232087348755144</v>
      </c>
      <c r="H47" s="10"/>
      <c r="I47" s="10">
        <v>43933001</v>
      </c>
      <c r="J47" s="10">
        <v>3043562</v>
      </c>
      <c r="K47" s="10">
        <v>1455134</v>
      </c>
      <c r="L47" s="10"/>
      <c r="N47" s="6">
        <f t="shared" si="2"/>
        <v>66.91399830738267</v>
      </c>
      <c r="O47" s="6">
        <f t="shared" si="3"/>
        <v>4.6356246530123046</v>
      </c>
      <c r="P47" s="6">
        <f t="shared" si="4"/>
        <v>2.2163028201286541</v>
      </c>
      <c r="Q47" s="6"/>
      <c r="R47"/>
      <c r="S47" s="17"/>
      <c r="T47" s="17"/>
      <c r="U47" s="17"/>
      <c r="V47" s="36"/>
    </row>
    <row r="48" spans="1:22" x14ac:dyDescent="0.45">
      <c r="A48" s="55">
        <v>1943</v>
      </c>
      <c r="B48" s="10">
        <v>81600568</v>
      </c>
      <c r="C48" s="10"/>
      <c r="D48" s="10">
        <v>77882526</v>
      </c>
      <c r="F48" s="6">
        <f t="shared" si="8"/>
        <v>95.44360769645624</v>
      </c>
      <c r="H48" s="10"/>
      <c r="I48" s="10">
        <v>54988027</v>
      </c>
      <c r="J48" s="10">
        <v>3116140</v>
      </c>
      <c r="K48" s="10">
        <v>2810832</v>
      </c>
      <c r="L48" s="10"/>
      <c r="N48" s="6">
        <f t="shared" si="2"/>
        <v>67.386818925083958</v>
      </c>
      <c r="O48" s="6">
        <f t="shared" si="3"/>
        <v>3.8187724379565595</v>
      </c>
      <c r="P48" s="6">
        <f t="shared" si="4"/>
        <v>3.4446230815452163</v>
      </c>
      <c r="Q48" s="6"/>
      <c r="R48"/>
      <c r="S48" s="17"/>
      <c r="T48" s="17"/>
      <c r="U48" s="17"/>
      <c r="V48" s="36"/>
    </row>
    <row r="49" spans="1:22" x14ac:dyDescent="0.45">
      <c r="A49" s="55">
        <v>1944</v>
      </c>
      <c r="B49" s="10">
        <v>77553779</v>
      </c>
      <c r="C49" s="10"/>
      <c r="D49" s="10">
        <v>72645935</v>
      </c>
      <c r="F49" s="6">
        <f t="shared" si="8"/>
        <v>93.67168942212345</v>
      </c>
      <c r="H49" s="10"/>
      <c r="I49" s="10">
        <v>53112693</v>
      </c>
      <c r="J49" s="10">
        <v>2945798</v>
      </c>
      <c r="K49" s="10">
        <v>2176666</v>
      </c>
      <c r="L49" s="10"/>
      <c r="N49" s="6">
        <f t="shared" si="2"/>
        <v>68.484983820066333</v>
      </c>
      <c r="O49" s="6">
        <f t="shared" si="3"/>
        <v>3.7983938861315831</v>
      </c>
      <c r="P49" s="6">
        <f t="shared" si="4"/>
        <v>2.8066536899510726</v>
      </c>
      <c r="Q49" s="6"/>
      <c r="R49"/>
      <c r="S49" s="17"/>
      <c r="T49" s="17"/>
      <c r="U49" s="17"/>
      <c r="V49" s="36"/>
    </row>
    <row r="50" spans="1:22" x14ac:dyDescent="0.45">
      <c r="A50" s="55">
        <v>1945</v>
      </c>
      <c r="B50" s="10">
        <v>80431630</v>
      </c>
      <c r="C50" s="10"/>
      <c r="D50" s="10">
        <v>74810721</v>
      </c>
      <c r="F50" s="6">
        <f t="shared" si="8"/>
        <v>93.01156895614325</v>
      </c>
      <c r="H50" s="10"/>
      <c r="I50" s="10">
        <v>61357870</v>
      </c>
      <c r="J50" s="10">
        <v>3354113</v>
      </c>
      <c r="K50" s="10">
        <v>2797097</v>
      </c>
      <c r="L50" s="10"/>
      <c r="N50" s="6">
        <f t="shared" si="2"/>
        <v>76.285747286235534</v>
      </c>
      <c r="O50" s="6">
        <f t="shared" si="3"/>
        <v>4.1701417713404538</v>
      </c>
      <c r="P50" s="6">
        <f t="shared" si="4"/>
        <v>3.4776082493914395</v>
      </c>
      <c r="Q50" s="6"/>
      <c r="R50"/>
      <c r="S50" s="17"/>
      <c r="T50" s="17"/>
      <c r="U50" s="17"/>
      <c r="V50" s="36"/>
    </row>
    <row r="51" spans="1:22" x14ac:dyDescent="0.45">
      <c r="A51" s="55">
        <v>1946</v>
      </c>
      <c r="B51" s="10">
        <v>73650220</v>
      </c>
      <c r="C51" s="10"/>
      <c r="D51" s="10">
        <v>67221509</v>
      </c>
      <c r="F51" s="6">
        <f t="shared" si="8"/>
        <v>91.271294233744314</v>
      </c>
      <c r="H51" s="10"/>
      <c r="I51" s="10">
        <v>53725318</v>
      </c>
      <c r="J51" s="10">
        <v>4350307</v>
      </c>
      <c r="K51" s="10">
        <v>2579599</v>
      </c>
      <c r="L51" s="10"/>
      <c r="N51" s="6">
        <f t="shared" si="2"/>
        <v>72.946581829626581</v>
      </c>
      <c r="O51" s="6">
        <f t="shared" si="3"/>
        <v>5.906712838060769</v>
      </c>
      <c r="P51" s="6">
        <f t="shared" si="4"/>
        <v>3.5025000604207288</v>
      </c>
      <c r="Q51" s="6"/>
      <c r="R51"/>
      <c r="S51" s="17"/>
      <c r="T51" s="17"/>
      <c r="U51" s="17"/>
      <c r="V51" s="36"/>
    </row>
    <row r="52" spans="1:22" x14ac:dyDescent="0.45">
      <c r="A52" s="55">
        <v>1947</v>
      </c>
      <c r="B52" s="10">
        <v>81429262</v>
      </c>
      <c r="C52" s="10"/>
      <c r="D52" s="10">
        <v>78269057</v>
      </c>
      <c r="F52" s="6">
        <f t="shared" si="8"/>
        <v>96.119079404158185</v>
      </c>
      <c r="H52" s="10"/>
      <c r="I52" s="10">
        <v>57343348</v>
      </c>
      <c r="J52" s="10">
        <v>4345497</v>
      </c>
      <c r="K52" s="10">
        <v>1949864</v>
      </c>
      <c r="L52" s="10"/>
      <c r="N52" s="6">
        <f t="shared" si="2"/>
        <v>70.421058218604514</v>
      </c>
      <c r="O52" s="6">
        <f t="shared" si="3"/>
        <v>5.3365300056385134</v>
      </c>
      <c r="P52" s="6">
        <f t="shared" si="4"/>
        <v>2.3945495171011131</v>
      </c>
      <c r="Q52" s="6"/>
      <c r="R52"/>
      <c r="S52" s="17"/>
      <c r="T52" s="17"/>
      <c r="U52" s="17"/>
      <c r="V52" s="36"/>
    </row>
    <row r="53" spans="1:22" x14ac:dyDescent="0.45">
      <c r="A53" s="55">
        <v>1948</v>
      </c>
      <c r="B53" s="10">
        <v>112825943</v>
      </c>
      <c r="C53" s="10"/>
      <c r="D53" s="10">
        <v>110921440</v>
      </c>
      <c r="F53" s="6">
        <f t="shared" si="8"/>
        <v>98.311999040858893</v>
      </c>
      <c r="H53" s="10"/>
      <c r="I53" s="10">
        <v>80183228</v>
      </c>
      <c r="J53" s="10">
        <v>5476750</v>
      </c>
      <c r="K53" s="10">
        <v>2814193</v>
      </c>
      <c r="L53" s="10"/>
      <c r="N53" s="6">
        <f t="shared" si="2"/>
        <v>71.068076958151366</v>
      </c>
      <c r="O53" s="6">
        <f t="shared" si="3"/>
        <v>4.8541584092942172</v>
      </c>
      <c r="P53" s="6">
        <f t="shared" si="4"/>
        <v>2.4942782884606598</v>
      </c>
      <c r="Q53" s="6"/>
      <c r="R53"/>
      <c r="S53" s="17"/>
      <c r="T53" s="17"/>
      <c r="U53" s="17"/>
      <c r="V53" s="36"/>
    </row>
    <row r="54" spans="1:22" x14ac:dyDescent="0.45">
      <c r="A54" s="55">
        <v>1949</v>
      </c>
      <c r="B54" s="10">
        <v>102970100</v>
      </c>
      <c r="C54" s="10"/>
      <c r="D54" s="10">
        <v>99035981</v>
      </c>
      <c r="F54" s="6">
        <f t="shared" si="8"/>
        <v>96.179357891271337</v>
      </c>
      <c r="H54" s="10"/>
      <c r="I54" s="10">
        <v>72864732</v>
      </c>
      <c r="J54" s="10">
        <v>4653217</v>
      </c>
      <c r="K54" s="10">
        <v>2359131</v>
      </c>
      <c r="L54" s="10"/>
      <c r="N54" s="6">
        <f t="shared" si="2"/>
        <v>70.763000133048322</v>
      </c>
      <c r="O54" s="6">
        <f t="shared" si="3"/>
        <v>4.518998233467773</v>
      </c>
      <c r="P54" s="6">
        <f t="shared" si="4"/>
        <v>2.2910835281309816</v>
      </c>
      <c r="Q54" s="6"/>
      <c r="R54"/>
      <c r="S54" s="17"/>
      <c r="T54" s="17"/>
      <c r="U54" s="17"/>
      <c r="V54" s="36"/>
    </row>
    <row r="55" spans="1:22" x14ac:dyDescent="0.45">
      <c r="A55" s="55">
        <v>1950</v>
      </c>
      <c r="B55" s="10">
        <v>94072364</v>
      </c>
      <c r="C55" s="10"/>
      <c r="D55" s="10">
        <v>90810712</v>
      </c>
      <c r="E55" s="10">
        <v>155100</v>
      </c>
      <c r="F55" s="6">
        <f t="shared" si="8"/>
        <v>96.53282658018459</v>
      </c>
      <c r="G55" s="18">
        <f t="shared" ref="G55:G86" si="9">(E55/B55)*100</f>
        <v>0.16487307579514002</v>
      </c>
      <c r="H55" s="10"/>
      <c r="I55" s="10">
        <v>63376312</v>
      </c>
      <c r="J55" s="10">
        <v>4758980</v>
      </c>
      <c r="K55" s="10">
        <v>5285158</v>
      </c>
      <c r="L55" s="10"/>
      <c r="N55" s="6">
        <f t="shared" si="2"/>
        <v>67.369745273968036</v>
      </c>
      <c r="O55" s="6">
        <f t="shared" si="3"/>
        <v>5.0588502272569658</v>
      </c>
      <c r="P55" s="6">
        <f t="shared" si="4"/>
        <v>5.6181834656562906</v>
      </c>
      <c r="Q55" s="6"/>
      <c r="R55"/>
      <c r="S55" s="17"/>
      <c r="T55" s="17"/>
      <c r="U55" s="17"/>
      <c r="V55" s="36"/>
    </row>
    <row r="56" spans="1:22" x14ac:dyDescent="0.45">
      <c r="A56" s="55">
        <v>1951</v>
      </c>
      <c r="B56" s="10">
        <v>150590251</v>
      </c>
      <c r="C56" s="10"/>
      <c r="D56" s="10">
        <v>135217771</v>
      </c>
      <c r="E56" s="10">
        <v>239600</v>
      </c>
      <c r="F56" s="6">
        <f t="shared" si="8"/>
        <v>89.791849141681823</v>
      </c>
      <c r="G56" s="18">
        <f t="shared" si="9"/>
        <v>0.15910724526251038</v>
      </c>
      <c r="H56" s="10"/>
      <c r="I56" s="10">
        <v>83365625</v>
      </c>
      <c r="J56" s="10">
        <v>6310570</v>
      </c>
      <c r="K56" s="10">
        <v>12122706</v>
      </c>
      <c r="L56" s="10"/>
      <c r="N56" s="6">
        <f t="shared" si="2"/>
        <v>55.359244337802451</v>
      </c>
      <c r="O56" s="6">
        <f t="shared" si="3"/>
        <v>4.1905567977305518</v>
      </c>
      <c r="P56" s="6">
        <f t="shared" si="4"/>
        <v>8.0501266977767365</v>
      </c>
      <c r="Q56" s="6"/>
      <c r="R56"/>
      <c r="S56" s="17"/>
      <c r="T56" s="17"/>
      <c r="U56" s="17"/>
      <c r="V56" s="36"/>
    </row>
    <row r="57" spans="1:22" x14ac:dyDescent="0.45">
      <c r="A57" s="55">
        <v>1952</v>
      </c>
      <c r="B57" s="10">
        <v>141303341</v>
      </c>
      <c r="C57" s="10"/>
      <c r="D57" s="10">
        <v>137747181</v>
      </c>
      <c r="E57" s="10">
        <v>182000</v>
      </c>
      <c r="F57" s="6">
        <f t="shared" si="8"/>
        <v>97.483314991115463</v>
      </c>
      <c r="G57" s="18">
        <f t="shared" si="9"/>
        <v>0.12880091773626218</v>
      </c>
      <c r="H57" s="10"/>
      <c r="I57" s="10">
        <v>84783178</v>
      </c>
      <c r="J57" s="10">
        <v>5957180</v>
      </c>
      <c r="K57" s="10">
        <v>13152080</v>
      </c>
      <c r="L57" s="10">
        <v>288000</v>
      </c>
      <c r="N57" s="6">
        <f t="shared" si="2"/>
        <v>60.000830412070727</v>
      </c>
      <c r="O57" s="6">
        <f t="shared" si="3"/>
        <v>4.2158805006599245</v>
      </c>
      <c r="P57" s="6">
        <f t="shared" si="4"/>
        <v>9.3076921656084561</v>
      </c>
      <c r="Q57" s="6">
        <f t="shared" ref="Q57:Q77" si="10">(L57/$B57)*100</f>
        <v>0.20381683685738189</v>
      </c>
      <c r="R57"/>
      <c r="S57" s="17"/>
      <c r="T57" s="17"/>
      <c r="U57" s="17"/>
      <c r="V57" s="36"/>
    </row>
    <row r="58" spans="1:22" x14ac:dyDescent="0.45">
      <c r="A58" s="55">
        <v>1953</v>
      </c>
      <c r="B58" s="10">
        <v>112663835</v>
      </c>
      <c r="C58" s="10"/>
      <c r="D58" s="10">
        <v>109973000</v>
      </c>
      <c r="E58" s="10">
        <v>191100</v>
      </c>
      <c r="F58" s="6">
        <f t="shared" si="8"/>
        <v>97.611624883885767</v>
      </c>
      <c r="G58" s="18">
        <f t="shared" si="9"/>
        <v>0.16961964768907431</v>
      </c>
      <c r="H58" s="10"/>
      <c r="I58" s="10">
        <v>72329000</v>
      </c>
      <c r="J58" s="10">
        <v>5262000</v>
      </c>
      <c r="K58" s="10">
        <v>5562000</v>
      </c>
      <c r="L58" s="10">
        <v>36000</v>
      </c>
      <c r="N58" s="6">
        <f t="shared" si="2"/>
        <v>64.198950799074069</v>
      </c>
      <c r="O58" s="6">
        <f t="shared" si="3"/>
        <v>4.6705315862894246</v>
      </c>
      <c r="P58" s="6">
        <f t="shared" si="4"/>
        <v>4.9368104680619123</v>
      </c>
      <c r="Q58" s="6">
        <f t="shared" si="10"/>
        <v>3.1953465812698457E-2</v>
      </c>
      <c r="R58"/>
      <c r="S58" s="17"/>
      <c r="T58" s="17"/>
      <c r="U58" s="17"/>
      <c r="V58" s="36"/>
    </row>
    <row r="59" spans="1:22" x14ac:dyDescent="0.45">
      <c r="A59" s="55">
        <v>1954</v>
      </c>
      <c r="B59" s="10">
        <v>99452713</v>
      </c>
      <c r="C59" s="10"/>
      <c r="D59" s="10">
        <v>96165000</v>
      </c>
      <c r="E59" s="10">
        <v>410800</v>
      </c>
      <c r="F59" s="6">
        <f t="shared" si="8"/>
        <v>96.694194757663382</v>
      </c>
      <c r="G59" s="18">
        <f t="shared" si="9"/>
        <v>0.41306062711431513</v>
      </c>
      <c r="H59" s="10"/>
      <c r="I59" s="10">
        <v>54913000</v>
      </c>
      <c r="J59" s="10">
        <v>4366000</v>
      </c>
      <c r="K59" s="10">
        <v>4735000</v>
      </c>
      <c r="L59" s="10">
        <v>7529000</v>
      </c>
      <c r="N59" s="6">
        <f t="shared" si="2"/>
        <v>55.215185532444956</v>
      </c>
      <c r="O59" s="6">
        <f t="shared" si="3"/>
        <v>4.3900260418235142</v>
      </c>
      <c r="P59" s="6">
        <f t="shared" si="4"/>
        <v>4.761056644075663</v>
      </c>
      <c r="Q59" s="6">
        <f t="shared" si="10"/>
        <v>7.5704319901257993</v>
      </c>
      <c r="R59"/>
      <c r="S59" s="17"/>
      <c r="T59" s="17"/>
      <c r="U59" s="17"/>
      <c r="V59" s="36"/>
    </row>
    <row r="60" spans="1:22" x14ac:dyDescent="0.45">
      <c r="A60" s="55">
        <v>1955</v>
      </c>
      <c r="B60" s="10">
        <v>102374215</v>
      </c>
      <c r="C60" s="10"/>
      <c r="D60" s="10">
        <v>97770000</v>
      </c>
      <c r="E60" s="10">
        <v>1653600</v>
      </c>
      <c r="F60" s="6">
        <f t="shared" si="8"/>
        <v>95.502563804762758</v>
      </c>
      <c r="G60" s="18">
        <f t="shared" si="9"/>
        <v>1.6152504807973374</v>
      </c>
      <c r="H60" s="10"/>
      <c r="I60" s="10">
        <v>57291000</v>
      </c>
      <c r="J60" s="10">
        <v>4983000</v>
      </c>
      <c r="K60" s="10">
        <v>5727000</v>
      </c>
      <c r="L60" s="10">
        <v>2583000</v>
      </c>
      <c r="N60" s="6">
        <f t="shared" si="2"/>
        <v>55.962333874794545</v>
      </c>
      <c r="O60" s="6">
        <f t="shared" si="3"/>
        <v>4.8674365903562729</v>
      </c>
      <c r="P60" s="6">
        <f t="shared" si="4"/>
        <v>5.5941820896990517</v>
      </c>
      <c r="Q60" s="6">
        <f t="shared" si="10"/>
        <v>2.5230962698956958</v>
      </c>
      <c r="R60"/>
      <c r="S60" s="17"/>
      <c r="T60" s="17"/>
      <c r="U60" s="17"/>
      <c r="V60" s="36"/>
    </row>
    <row r="61" spans="1:22" x14ac:dyDescent="0.45">
      <c r="A61" s="55">
        <v>1956</v>
      </c>
      <c r="B61" s="10">
        <v>107437274</v>
      </c>
      <c r="C61" s="10"/>
      <c r="D61" s="10">
        <v>99710000</v>
      </c>
      <c r="E61" s="10">
        <v>1809800</v>
      </c>
      <c r="F61" s="6">
        <f t="shared" si="8"/>
        <v>92.807641415026964</v>
      </c>
      <c r="G61" s="18">
        <f t="shared" si="9"/>
        <v>1.6845177959373765</v>
      </c>
      <c r="H61" s="10"/>
      <c r="I61" s="10">
        <v>59208000</v>
      </c>
      <c r="J61" s="10">
        <v>6721000</v>
      </c>
      <c r="K61" s="10">
        <v>5019000</v>
      </c>
      <c r="L61" s="10">
        <v>844000</v>
      </c>
      <c r="N61" s="6">
        <f t="shared" si="2"/>
        <v>55.109365488927054</v>
      </c>
      <c r="O61" s="6">
        <f t="shared" si="3"/>
        <v>6.255743234885129</v>
      </c>
      <c r="P61" s="6">
        <f t="shared" si="4"/>
        <v>4.6715630554810987</v>
      </c>
      <c r="Q61" s="6">
        <f t="shared" si="10"/>
        <v>0.78557466005699295</v>
      </c>
      <c r="R61"/>
      <c r="S61" s="17"/>
      <c r="T61" s="17"/>
      <c r="U61" s="17"/>
      <c r="V61" s="36"/>
    </row>
    <row r="62" spans="1:22" x14ac:dyDescent="0.45">
      <c r="A62" s="55">
        <v>1957</v>
      </c>
      <c r="B62" s="10">
        <v>97667409</v>
      </c>
      <c r="C62" s="10"/>
      <c r="D62" s="10">
        <v>88461000</v>
      </c>
      <c r="E62" s="10">
        <v>3567900</v>
      </c>
      <c r="F62" s="6">
        <f t="shared" si="8"/>
        <v>90.573714308321613</v>
      </c>
      <c r="G62" s="18">
        <f t="shared" si="9"/>
        <v>3.653112165594564</v>
      </c>
      <c r="H62" s="10"/>
      <c r="I62" s="10">
        <v>57389000</v>
      </c>
      <c r="J62" s="10">
        <v>4785000</v>
      </c>
      <c r="K62" s="10">
        <v>5407000</v>
      </c>
      <c r="L62" s="10">
        <v>1643000</v>
      </c>
      <c r="N62" s="6">
        <f t="shared" si="2"/>
        <v>58.759621646152191</v>
      </c>
      <c r="O62" s="6">
        <f t="shared" si="3"/>
        <v>4.899280168269847</v>
      </c>
      <c r="P62" s="6">
        <f t="shared" si="4"/>
        <v>5.5361353959947888</v>
      </c>
      <c r="Q62" s="6">
        <f t="shared" si="10"/>
        <v>1.682239773556397</v>
      </c>
      <c r="R62"/>
      <c r="S62" s="17"/>
      <c r="T62" s="17"/>
      <c r="U62" s="17"/>
      <c r="V62" s="36"/>
    </row>
    <row r="63" spans="1:22" x14ac:dyDescent="0.45">
      <c r="A63" s="55">
        <v>1958</v>
      </c>
      <c r="B63" s="10">
        <v>64736775</v>
      </c>
      <c r="C63" s="10"/>
      <c r="D63" s="10">
        <v>55729000</v>
      </c>
      <c r="E63" s="10">
        <v>4280700</v>
      </c>
      <c r="F63" s="6">
        <f t="shared" si="8"/>
        <v>86.085536389478776</v>
      </c>
      <c r="G63" s="18">
        <f t="shared" si="9"/>
        <v>6.6124702690240591</v>
      </c>
      <c r="H63" s="10"/>
      <c r="I63" s="10">
        <v>36285000</v>
      </c>
      <c r="J63" s="10">
        <v>5306000</v>
      </c>
      <c r="K63" s="10">
        <v>3228000</v>
      </c>
      <c r="L63" s="10">
        <v>664000</v>
      </c>
      <c r="N63" s="6">
        <f t="shared" si="2"/>
        <v>56.050058100669986</v>
      </c>
      <c r="O63" s="6">
        <f t="shared" si="3"/>
        <v>8.1962686587337732</v>
      </c>
      <c r="P63" s="6">
        <f t="shared" si="4"/>
        <v>4.9863466321885817</v>
      </c>
      <c r="Q63" s="6">
        <f t="shared" si="10"/>
        <v>1.0256921201280107</v>
      </c>
      <c r="R63"/>
      <c r="S63" s="17"/>
      <c r="T63" s="17"/>
      <c r="U63" s="17"/>
      <c r="V63" s="36"/>
    </row>
    <row r="64" spans="1:22" x14ac:dyDescent="0.45">
      <c r="A64" s="55">
        <v>1959</v>
      </c>
      <c r="B64" s="10">
        <v>77634672.379999995</v>
      </c>
      <c r="C64" s="10"/>
      <c r="D64" s="10">
        <v>68895000</v>
      </c>
      <c r="E64" s="10">
        <v>3076300</v>
      </c>
      <c r="F64" s="6">
        <f t="shared" si="8"/>
        <v>88.742565516059955</v>
      </c>
      <c r="G64" s="18">
        <f t="shared" si="9"/>
        <v>3.9625336279418715</v>
      </c>
      <c r="H64" s="10"/>
      <c r="I64" s="10">
        <v>52877000</v>
      </c>
      <c r="J64" s="10">
        <v>4084000</v>
      </c>
      <c r="K64" s="10">
        <v>858000</v>
      </c>
      <c r="L64" s="10">
        <v>1223000</v>
      </c>
      <c r="N64" s="6">
        <f t="shared" si="2"/>
        <v>68.11003174094931</v>
      </c>
      <c r="O64" s="6">
        <f t="shared" si="3"/>
        <v>5.260536142936191</v>
      </c>
      <c r="P64" s="6">
        <f t="shared" si="4"/>
        <v>1.1051763003524122</v>
      </c>
      <c r="Q64" s="6">
        <f t="shared" si="10"/>
        <v>1.5753270574953384</v>
      </c>
      <c r="R64"/>
      <c r="S64" s="17"/>
      <c r="T64" s="17"/>
      <c r="U64" s="17"/>
      <c r="V64" s="36"/>
    </row>
    <row r="65" spans="1:22" x14ac:dyDescent="0.45">
      <c r="A65" s="55">
        <v>1960</v>
      </c>
      <c r="B65" s="10">
        <v>67827931.569999993</v>
      </c>
      <c r="C65" s="10"/>
      <c r="D65" s="10">
        <v>59864000</v>
      </c>
      <c r="E65" s="10">
        <v>4127899.9999999995</v>
      </c>
      <c r="F65" s="6">
        <f t="shared" si="8"/>
        <v>88.258625339649299</v>
      </c>
      <c r="G65" s="18">
        <f t="shared" si="9"/>
        <v>6.0858408983619254</v>
      </c>
      <c r="H65" s="10"/>
      <c r="I65" s="10">
        <v>42859000</v>
      </c>
      <c r="J65" s="10">
        <v>4463000</v>
      </c>
      <c r="K65" s="10">
        <v>1154000</v>
      </c>
      <c r="L65" s="10">
        <v>1575000</v>
      </c>
      <c r="N65" s="6">
        <f t="shared" si="2"/>
        <v>63.187832811573386</v>
      </c>
      <c r="O65" s="6">
        <f t="shared" si="3"/>
        <v>6.5798851545311843</v>
      </c>
      <c r="P65" s="6">
        <f t="shared" si="4"/>
        <v>1.7013639857335843</v>
      </c>
      <c r="Q65" s="6">
        <f t="shared" si="10"/>
        <v>2.3220522335618674</v>
      </c>
      <c r="R65"/>
      <c r="S65" s="17"/>
      <c r="T65" s="17"/>
      <c r="U65" s="17"/>
      <c r="V65" s="36"/>
    </row>
    <row r="66" spans="1:22" x14ac:dyDescent="0.45">
      <c r="A66" s="55">
        <v>1961</v>
      </c>
      <c r="B66" s="10">
        <v>76136366.739999995</v>
      </c>
      <c r="C66" s="10"/>
      <c r="D66" s="10">
        <v>68704000</v>
      </c>
      <c r="E66" s="10">
        <v>2213600</v>
      </c>
      <c r="F66" s="6">
        <f t="shared" si="8"/>
        <v>90.238085873757328</v>
      </c>
      <c r="G66" s="18">
        <f t="shared" si="9"/>
        <v>2.9074148068547565</v>
      </c>
      <c r="H66" s="10"/>
      <c r="I66" s="10">
        <v>50332000</v>
      </c>
      <c r="J66" s="10">
        <v>3567000</v>
      </c>
      <c r="K66" s="10">
        <v>1346000</v>
      </c>
      <c r="L66" s="10">
        <v>2784000</v>
      </c>
      <c r="N66" s="6">
        <f t="shared" si="2"/>
        <v>66.107698797711251</v>
      </c>
      <c r="O66" s="6">
        <f t="shared" si="3"/>
        <v>4.6850147343923547</v>
      </c>
      <c r="P66" s="6">
        <f t="shared" si="4"/>
        <v>1.7678805249487271</v>
      </c>
      <c r="Q66" s="6">
        <f t="shared" si="10"/>
        <v>3.6565968658672037</v>
      </c>
      <c r="R66"/>
      <c r="S66" s="17"/>
      <c r="T66" s="17"/>
      <c r="U66" s="17"/>
      <c r="V66" s="36"/>
    </row>
    <row r="67" spans="1:22" x14ac:dyDescent="0.45">
      <c r="A67" s="55">
        <v>1962</v>
      </c>
      <c r="B67" s="10">
        <v>76122723.640000001</v>
      </c>
      <c r="C67" s="10"/>
      <c r="D67" s="10">
        <v>70190000</v>
      </c>
      <c r="E67" s="10">
        <v>1386900</v>
      </c>
      <c r="F67" s="6">
        <f t="shared" si="8"/>
        <v>92.206369719432175</v>
      </c>
      <c r="G67" s="18">
        <f t="shared" si="9"/>
        <v>1.8219264021068597</v>
      </c>
      <c r="H67" s="10"/>
      <c r="I67" s="10">
        <v>54022000</v>
      </c>
      <c r="J67" s="10">
        <v>3924000</v>
      </c>
      <c r="K67" s="10">
        <v>929000</v>
      </c>
      <c r="L67" s="10">
        <v>1218000</v>
      </c>
      <c r="N67" s="6">
        <f t="shared" si="2"/>
        <v>70.966982547131579</v>
      </c>
      <c r="O67" s="6">
        <f t="shared" si="3"/>
        <v>5.1548339475573712</v>
      </c>
      <c r="P67" s="6">
        <f t="shared" si="4"/>
        <v>1.2203977414069311</v>
      </c>
      <c r="Q67" s="6">
        <f t="shared" si="10"/>
        <v>1.6000478461072574</v>
      </c>
      <c r="R67"/>
      <c r="S67" s="17"/>
      <c r="T67" s="17"/>
      <c r="U67" s="17"/>
      <c r="V67" s="36"/>
    </row>
    <row r="68" spans="1:22" x14ac:dyDescent="0.45">
      <c r="A68" s="55">
        <v>1963</v>
      </c>
      <c r="B68" s="10">
        <v>86040000</v>
      </c>
      <c r="C68" s="10"/>
      <c r="D68" s="10">
        <v>80523000</v>
      </c>
      <c r="E68" s="10">
        <v>2253700</v>
      </c>
      <c r="F68" s="6">
        <f t="shared" si="8"/>
        <v>93.587866108786613</v>
      </c>
      <c r="G68" s="18">
        <f t="shared" si="9"/>
        <v>2.6193630869363087</v>
      </c>
      <c r="H68" s="10"/>
      <c r="I68" s="10">
        <v>57331000</v>
      </c>
      <c r="J68" s="10">
        <v>5898000</v>
      </c>
      <c r="K68" s="10">
        <v>1188000</v>
      </c>
      <c r="L68" s="10">
        <v>5350000</v>
      </c>
      <c r="N68" s="6">
        <f t="shared" si="2"/>
        <v>66.632961413296144</v>
      </c>
      <c r="O68" s="6">
        <f t="shared" si="3"/>
        <v>6.8549511854951186</v>
      </c>
      <c r="P68" s="6">
        <f t="shared" si="4"/>
        <v>1.380753138075314</v>
      </c>
      <c r="Q68" s="6">
        <f t="shared" si="10"/>
        <v>6.2180381218038123</v>
      </c>
      <c r="R68"/>
      <c r="S68" s="17"/>
      <c r="T68" s="17"/>
      <c r="U68" s="17"/>
      <c r="V68" s="36"/>
    </row>
    <row r="69" spans="1:22" x14ac:dyDescent="0.45">
      <c r="A69" s="55">
        <v>1964</v>
      </c>
      <c r="B69" s="10">
        <v>113837000</v>
      </c>
      <c r="C69" s="10"/>
      <c r="D69" s="10">
        <v>107912000</v>
      </c>
      <c r="E69" s="10">
        <v>837800</v>
      </c>
      <c r="F69" s="6">
        <f t="shared" si="8"/>
        <v>94.795189613218895</v>
      </c>
      <c r="G69" s="18">
        <f t="shared" si="9"/>
        <v>0.73596458093589956</v>
      </c>
      <c r="H69" s="10"/>
      <c r="I69" s="10">
        <v>80935000</v>
      </c>
      <c r="J69" s="10">
        <v>6194000</v>
      </c>
      <c r="K69" s="10">
        <v>3076000</v>
      </c>
      <c r="L69" s="10">
        <v>1750000</v>
      </c>
      <c r="N69" s="6">
        <f t="shared" si="2"/>
        <v>71.0972706589246</v>
      </c>
      <c r="O69" s="6">
        <f t="shared" si="3"/>
        <v>5.4411131705860134</v>
      </c>
      <c r="P69" s="6">
        <f t="shared" si="4"/>
        <v>2.7021091560740356</v>
      </c>
      <c r="Q69" s="6">
        <f t="shared" si="10"/>
        <v>1.537285768247582</v>
      </c>
      <c r="R69"/>
      <c r="S69" s="17"/>
      <c r="T69" s="17"/>
      <c r="U69" s="17"/>
      <c r="V69" s="36"/>
    </row>
    <row r="70" spans="1:22" x14ac:dyDescent="0.45">
      <c r="A70" s="55">
        <v>1965</v>
      </c>
      <c r="B70" s="10">
        <v>131837000</v>
      </c>
      <c r="C70" s="10"/>
      <c r="D70" s="10">
        <v>124737000</v>
      </c>
      <c r="E70" s="10">
        <v>728100</v>
      </c>
      <c r="F70" s="6">
        <f t="shared" si="8"/>
        <v>94.614561921160217</v>
      </c>
      <c r="G70" s="18">
        <f t="shared" si="9"/>
        <v>0.55227288242299211</v>
      </c>
      <c r="H70" s="10"/>
      <c r="I70" s="10">
        <v>92983000</v>
      </c>
      <c r="J70" s="10">
        <v>5300000</v>
      </c>
      <c r="K70" s="10">
        <v>4250000</v>
      </c>
      <c r="L70" s="10">
        <v>2943000</v>
      </c>
      <c r="N70" s="6">
        <f t="shared" si="2"/>
        <v>70.528758997853416</v>
      </c>
      <c r="O70" s="6">
        <f t="shared" si="3"/>
        <v>4.0201157489930752</v>
      </c>
      <c r="P70" s="6">
        <f t="shared" si="4"/>
        <v>3.223677723249164</v>
      </c>
      <c r="Q70" s="6">
        <f t="shared" si="10"/>
        <v>2.2323020092993624</v>
      </c>
      <c r="R70"/>
      <c r="S70" s="17"/>
      <c r="T70" s="17"/>
      <c r="U70" s="17"/>
      <c r="V70" s="36"/>
    </row>
    <row r="71" spans="1:22" x14ac:dyDescent="0.45">
      <c r="A71" s="55">
        <v>1966</v>
      </c>
      <c r="B71" s="10">
        <v>150436000</v>
      </c>
      <c r="C71" s="10"/>
      <c r="D71" s="10">
        <v>130905552</v>
      </c>
      <c r="E71" s="10">
        <v>3958400</v>
      </c>
      <c r="F71" s="6">
        <f t="shared" si="8"/>
        <v>87.017437315536171</v>
      </c>
      <c r="G71" s="18">
        <f t="shared" si="9"/>
        <v>2.6312850647451409</v>
      </c>
      <c r="H71" s="10"/>
      <c r="I71" s="10">
        <v>93276000</v>
      </c>
      <c r="J71" s="10">
        <v>6584000</v>
      </c>
      <c r="K71" s="10">
        <v>4975000</v>
      </c>
      <c r="L71" s="10">
        <v>552000</v>
      </c>
      <c r="N71" s="6">
        <f t="shared" si="2"/>
        <v>62.003775691988615</v>
      </c>
      <c r="O71" s="6">
        <f t="shared" si="3"/>
        <v>4.3766119811747188</v>
      </c>
      <c r="P71" s="6">
        <f t="shared" si="4"/>
        <v>3.307054162567471</v>
      </c>
      <c r="Q71" s="6">
        <f t="shared" si="10"/>
        <v>0.36693344678135553</v>
      </c>
      <c r="R71"/>
      <c r="S71" s="17"/>
      <c r="T71" s="17"/>
      <c r="U71" s="17"/>
      <c r="V71" s="36"/>
    </row>
    <row r="72" spans="1:22" x14ac:dyDescent="0.45">
      <c r="A72" s="55">
        <v>1967</v>
      </c>
      <c r="B72" s="10">
        <v>166325000</v>
      </c>
      <c r="C72" s="10"/>
      <c r="D72" s="10">
        <v>131305040</v>
      </c>
      <c r="E72" s="10">
        <v>23341800</v>
      </c>
      <c r="F72" s="6">
        <f t="shared" si="8"/>
        <v>78.944860964978204</v>
      </c>
      <c r="G72" s="18">
        <f t="shared" si="9"/>
        <v>14.033849391252067</v>
      </c>
      <c r="H72" s="10"/>
      <c r="I72" s="10">
        <v>90879000</v>
      </c>
      <c r="J72" s="10">
        <v>6669000</v>
      </c>
      <c r="K72" s="10">
        <v>4441000</v>
      </c>
      <c r="L72" s="10">
        <v>40000</v>
      </c>
      <c r="N72" s="6">
        <f t="shared" si="2"/>
        <v>54.639410792123854</v>
      </c>
      <c r="O72" s="6">
        <f t="shared" si="3"/>
        <v>4.0096197204268744</v>
      </c>
      <c r="P72" s="6">
        <f t="shared" si="4"/>
        <v>2.6700736509845182</v>
      </c>
      <c r="Q72" s="6">
        <f t="shared" si="10"/>
        <v>2.4049301067187737E-2</v>
      </c>
      <c r="R72"/>
      <c r="S72" s="17"/>
      <c r="T72" s="17"/>
      <c r="U72" s="17"/>
      <c r="V72" s="36"/>
    </row>
    <row r="73" spans="1:22" x14ac:dyDescent="0.45">
      <c r="A73" s="55">
        <v>1968</v>
      </c>
      <c r="B73" s="10">
        <v>170648915</v>
      </c>
      <c r="C73" s="10"/>
      <c r="D73" s="10">
        <v>138964947</v>
      </c>
      <c r="E73" s="10">
        <v>24261900</v>
      </c>
      <c r="F73" s="6">
        <f t="shared" si="8"/>
        <v>81.433243803513193</v>
      </c>
      <c r="G73" s="18">
        <f t="shared" si="9"/>
        <v>14.217435838956257</v>
      </c>
      <c r="H73" s="10"/>
      <c r="I73" s="10">
        <v>92534957</v>
      </c>
      <c r="J73" s="10">
        <v>11199488</v>
      </c>
      <c r="K73" s="10">
        <v>2977927</v>
      </c>
      <c r="L73" s="10">
        <v>25558</v>
      </c>
      <c r="N73" s="6">
        <f t="shared" si="2"/>
        <v>54.225341544070169</v>
      </c>
      <c r="O73" s="6">
        <f t="shared" si="3"/>
        <v>6.5628826295203808</v>
      </c>
      <c r="P73" s="6">
        <f t="shared" si="4"/>
        <v>1.7450606117243699</v>
      </c>
      <c r="Q73" s="6">
        <f t="shared" si="10"/>
        <v>1.4976948432399937E-2</v>
      </c>
      <c r="R73"/>
      <c r="S73" s="17"/>
      <c r="T73" s="17"/>
      <c r="U73" s="17"/>
      <c r="V73" s="36"/>
    </row>
    <row r="74" spans="1:22" x14ac:dyDescent="0.45">
      <c r="A74" s="55">
        <v>1969</v>
      </c>
      <c r="B74" s="10">
        <v>198190546</v>
      </c>
      <c r="C74" s="10"/>
      <c r="D74" s="10">
        <v>167108668</v>
      </c>
      <c r="E74" s="10">
        <v>22609800</v>
      </c>
      <c r="F74" s="6">
        <f t="shared" si="8"/>
        <v>84.317174240995328</v>
      </c>
      <c r="G74" s="18">
        <f t="shared" si="9"/>
        <v>11.408112271914323</v>
      </c>
      <c r="H74" s="10"/>
      <c r="I74" s="10">
        <v>102480820</v>
      </c>
      <c r="J74" s="10">
        <v>10848237</v>
      </c>
      <c r="K74" s="10">
        <v>7785870</v>
      </c>
      <c r="L74" s="10">
        <v>1498272</v>
      </c>
      <c r="N74" s="6">
        <f t="shared" si="2"/>
        <v>51.708228302675948</v>
      </c>
      <c r="O74" s="6">
        <f t="shared" si="3"/>
        <v>5.4736399989533311</v>
      </c>
      <c r="P74" s="6">
        <f t="shared" si="4"/>
        <v>3.9284769920357352</v>
      </c>
      <c r="Q74" s="6">
        <f t="shared" si="10"/>
        <v>0.75597551459392009</v>
      </c>
      <c r="R74"/>
      <c r="S74" s="17"/>
      <c r="T74" s="17"/>
      <c r="U74" s="17"/>
      <c r="V74" s="36"/>
    </row>
    <row r="75" spans="1:22" x14ac:dyDescent="0.45">
      <c r="A75" s="55">
        <v>1970</v>
      </c>
      <c r="B75" s="10">
        <v>225590492</v>
      </c>
      <c r="C75" s="10"/>
      <c r="D75" s="10">
        <v>204661112</v>
      </c>
      <c r="E75" s="10">
        <v>13209700</v>
      </c>
      <c r="F75" s="6">
        <f t="shared" si="8"/>
        <v>90.72240154518569</v>
      </c>
      <c r="G75" s="18">
        <f t="shared" si="9"/>
        <v>5.8556102621559063</v>
      </c>
      <c r="H75" s="10"/>
      <c r="I75" s="10">
        <v>101892736</v>
      </c>
      <c r="J75" s="10">
        <v>10461946</v>
      </c>
      <c r="K75" s="10">
        <v>14320444</v>
      </c>
      <c r="L75" s="10">
        <v>169488</v>
      </c>
      <c r="N75" s="6">
        <f t="shared" si="2"/>
        <v>45.167123444191965</v>
      </c>
      <c r="O75" s="6">
        <f t="shared" si="3"/>
        <v>4.637582864086311</v>
      </c>
      <c r="P75" s="6">
        <f t="shared" si="4"/>
        <v>6.3479820771878988</v>
      </c>
      <c r="Q75" s="6">
        <f t="shared" si="10"/>
        <v>7.5130825992435882E-2</v>
      </c>
      <c r="R75"/>
      <c r="S75" s="17"/>
      <c r="T75" s="17"/>
      <c r="U75" s="17"/>
      <c r="V75" s="36"/>
    </row>
    <row r="76" spans="1:22" x14ac:dyDescent="0.45">
      <c r="A76" s="55">
        <v>1971</v>
      </c>
      <c r="B76" s="10">
        <v>215914463</v>
      </c>
      <c r="C76" s="10"/>
      <c r="D76" s="10">
        <v>173374555</v>
      </c>
      <c r="E76" s="10">
        <v>38877330</v>
      </c>
      <c r="F76" s="6">
        <f t="shared" si="8"/>
        <v>80.29779598414396</v>
      </c>
      <c r="G76" s="18">
        <f t="shared" si="9"/>
        <v>18.005894306394843</v>
      </c>
      <c r="H76" s="10"/>
      <c r="I76" s="10">
        <v>105901548</v>
      </c>
      <c r="J76" s="10">
        <v>8325479</v>
      </c>
      <c r="K76" s="10">
        <v>15296207</v>
      </c>
      <c r="L76" s="10">
        <v>21661</v>
      </c>
      <c r="N76" s="6">
        <f t="shared" si="2"/>
        <v>49.047917646906313</v>
      </c>
      <c r="O76" s="6">
        <f t="shared" si="3"/>
        <v>3.855915386270349</v>
      </c>
      <c r="P76" s="6">
        <f t="shared" si="4"/>
        <v>7.0843827631871052</v>
      </c>
      <c r="Q76" s="6">
        <f t="shared" si="10"/>
        <v>1.0032213543749498E-2</v>
      </c>
      <c r="R76"/>
      <c r="S76" s="17"/>
      <c r="T76" s="17"/>
      <c r="U76" s="17"/>
      <c r="V76" s="36"/>
    </row>
    <row r="77" spans="1:22" x14ac:dyDescent="0.45">
      <c r="A77" s="55">
        <v>1972</v>
      </c>
      <c r="B77" s="10">
        <v>240363151</v>
      </c>
      <c r="C77" s="10"/>
      <c r="D77" s="10">
        <v>174151057</v>
      </c>
      <c r="E77" s="10">
        <v>41589199.999999993</v>
      </c>
      <c r="F77" s="6">
        <f t="shared" ref="F77:F108" si="11">(D77/B77)*100</f>
        <v>72.453309201292669</v>
      </c>
      <c r="G77" s="18">
        <f t="shared" si="9"/>
        <v>17.302652185650533</v>
      </c>
      <c r="H77" s="10"/>
      <c r="I77" s="10">
        <v>113539300</v>
      </c>
      <c r="J77" s="10">
        <v>7592782</v>
      </c>
      <c r="K77" s="10">
        <v>15438408</v>
      </c>
      <c r="L77" s="10">
        <v>5678</v>
      </c>
      <c r="N77" s="6">
        <f t="shared" si="2"/>
        <v>47.23656663995056</v>
      </c>
      <c r="O77" s="6">
        <f t="shared" si="3"/>
        <v>3.1588793741516561</v>
      </c>
      <c r="P77" s="6">
        <f t="shared" si="4"/>
        <v>6.4229512451349082</v>
      </c>
      <c r="Q77" s="6">
        <f t="shared" si="10"/>
        <v>2.3622589304464559E-3</v>
      </c>
      <c r="R77"/>
      <c r="S77" s="17"/>
      <c r="T77" s="17"/>
      <c r="U77" s="17"/>
      <c r="V77" s="36"/>
    </row>
    <row r="78" spans="1:22" x14ac:dyDescent="0.45">
      <c r="A78" s="55">
        <v>1973</v>
      </c>
      <c r="B78" s="10">
        <v>333000000</v>
      </c>
      <c r="C78" s="10"/>
      <c r="D78" s="10">
        <v>225920000</v>
      </c>
      <c r="E78" s="10">
        <v>66852600.000000007</v>
      </c>
      <c r="F78" s="6">
        <f t="shared" si="11"/>
        <v>67.843843843843842</v>
      </c>
      <c r="G78" s="18">
        <f t="shared" si="9"/>
        <v>20.07585585585586</v>
      </c>
      <c r="H78" s="10"/>
      <c r="I78" s="10">
        <v>131493000</v>
      </c>
      <c r="J78" s="10">
        <v>12561000</v>
      </c>
      <c r="K78" s="10">
        <v>25963000</v>
      </c>
      <c r="L78" s="10"/>
      <c r="N78" s="6">
        <f t="shared" ref="N78:N125" si="12">(I78/$B78)*100</f>
        <v>39.487387387387386</v>
      </c>
      <c r="O78" s="6">
        <f t="shared" ref="O78:O125" si="13">(J78/$B78)*100</f>
        <v>3.772072072072072</v>
      </c>
      <c r="P78" s="6">
        <f t="shared" ref="P78:P125" si="14">(K78/$B78)*100</f>
        <v>7.7966966966966966</v>
      </c>
      <c r="Q78" s="6"/>
      <c r="R78"/>
      <c r="S78" s="17"/>
      <c r="T78" s="17"/>
      <c r="U78" s="17"/>
      <c r="V78" s="36"/>
    </row>
    <row r="79" spans="1:22" x14ac:dyDescent="0.45">
      <c r="A79" s="55">
        <v>1974</v>
      </c>
      <c r="B79" s="10">
        <v>648000000</v>
      </c>
      <c r="C79" s="10"/>
      <c r="D79" s="10">
        <v>387279000</v>
      </c>
      <c r="E79" s="10">
        <v>193044400</v>
      </c>
      <c r="F79" s="6">
        <f t="shared" si="11"/>
        <v>59.765277777777783</v>
      </c>
      <c r="G79" s="18">
        <f t="shared" si="9"/>
        <v>29.790802469135802</v>
      </c>
      <c r="H79" s="10"/>
      <c r="I79" s="10">
        <v>330117000</v>
      </c>
      <c r="J79" s="10">
        <v>26834000</v>
      </c>
      <c r="K79" s="10">
        <v>37657000</v>
      </c>
      <c r="L79" s="10"/>
      <c r="N79" s="6">
        <f t="shared" si="12"/>
        <v>50.94398148148148</v>
      </c>
      <c r="O79" s="6">
        <f t="shared" si="13"/>
        <v>4.1410493827160488</v>
      </c>
      <c r="P79" s="6">
        <f t="shared" si="14"/>
        <v>5.8112654320987653</v>
      </c>
      <c r="Q79" s="6"/>
      <c r="R79"/>
      <c r="S79" s="17"/>
      <c r="T79" s="17"/>
      <c r="U79" s="17"/>
      <c r="V79" s="36"/>
    </row>
    <row r="80" spans="1:22" x14ac:dyDescent="0.45">
      <c r="A80" s="55">
        <v>1975</v>
      </c>
      <c r="B80" s="10">
        <v>530000000</v>
      </c>
      <c r="C80" s="10"/>
      <c r="D80" s="10">
        <v>304493000</v>
      </c>
      <c r="E80" s="10">
        <v>153729000</v>
      </c>
      <c r="F80" s="6">
        <f t="shared" si="11"/>
        <v>57.451509433962265</v>
      </c>
      <c r="G80" s="18">
        <f t="shared" si="9"/>
        <v>29.005471698113205</v>
      </c>
      <c r="H80" s="10"/>
      <c r="I80" s="10">
        <v>171398000</v>
      </c>
      <c r="J80" s="10">
        <v>28542000</v>
      </c>
      <c r="K80" s="10">
        <v>40332000</v>
      </c>
      <c r="L80" s="10"/>
      <c r="N80" s="6">
        <f t="shared" si="12"/>
        <v>32.339245283018869</v>
      </c>
      <c r="O80" s="6">
        <f t="shared" si="13"/>
        <v>5.3852830188679244</v>
      </c>
      <c r="P80" s="6">
        <f t="shared" si="14"/>
        <v>7.6098113207547167</v>
      </c>
      <c r="Q80" s="6"/>
      <c r="R80"/>
      <c r="S80" s="17"/>
      <c r="T80" s="17"/>
      <c r="U80" s="17"/>
      <c r="V80" s="36"/>
    </row>
    <row r="81" spans="1:23" x14ac:dyDescent="0.45">
      <c r="A81" s="55">
        <v>1976</v>
      </c>
      <c r="B81" s="10">
        <v>637000000</v>
      </c>
      <c r="C81" s="10"/>
      <c r="D81" s="10">
        <v>366927000</v>
      </c>
      <c r="E81" s="10">
        <v>167557300</v>
      </c>
      <c r="F81" s="6">
        <f t="shared" si="11"/>
        <v>57.602354788069078</v>
      </c>
      <c r="G81" s="18">
        <f t="shared" si="9"/>
        <v>26.304128728414444</v>
      </c>
      <c r="H81" s="10"/>
      <c r="I81" s="10">
        <v>216329000</v>
      </c>
      <c r="J81" s="10">
        <v>24323000</v>
      </c>
      <c r="K81" s="10">
        <v>39139000</v>
      </c>
      <c r="L81" s="10"/>
      <c r="N81" s="6">
        <f t="shared" si="12"/>
        <v>33.960596546310832</v>
      </c>
      <c r="O81" s="6">
        <f t="shared" si="13"/>
        <v>3.8183673469387753</v>
      </c>
      <c r="P81" s="6">
        <f t="shared" si="14"/>
        <v>6.144270015698587</v>
      </c>
      <c r="Q81" s="6"/>
      <c r="R81"/>
      <c r="S81" s="17"/>
      <c r="T81" s="17"/>
      <c r="U81" s="17"/>
      <c r="V81" s="36"/>
    </row>
    <row r="82" spans="1:23" x14ac:dyDescent="0.45">
      <c r="A82" s="55">
        <v>1977</v>
      </c>
      <c r="B82" s="10">
        <v>719000000</v>
      </c>
      <c r="C82" s="10"/>
      <c r="D82" s="10">
        <v>492668000</v>
      </c>
      <c r="E82" s="10">
        <v>138844200</v>
      </c>
      <c r="F82" s="6">
        <f t="shared" si="11"/>
        <v>68.521279554937408</v>
      </c>
      <c r="G82" s="18">
        <f t="shared" si="9"/>
        <v>19.310737134909598</v>
      </c>
      <c r="H82" s="10"/>
      <c r="I82" s="10">
        <v>328785000</v>
      </c>
      <c r="J82" s="10">
        <v>30843000</v>
      </c>
      <c r="K82" s="10">
        <v>44745000</v>
      </c>
      <c r="L82" s="10"/>
      <c r="N82" s="6">
        <f t="shared" si="12"/>
        <v>45.728094575799723</v>
      </c>
      <c r="O82" s="6">
        <f t="shared" si="13"/>
        <v>4.2897079276773296</v>
      </c>
      <c r="P82" s="6">
        <f t="shared" si="14"/>
        <v>6.2232267037552154</v>
      </c>
      <c r="Q82" s="6"/>
      <c r="R82"/>
      <c r="S82" s="17"/>
      <c r="T82" s="17"/>
      <c r="U82" s="17"/>
      <c r="V82" s="36"/>
    </row>
    <row r="83" spans="1:23" x14ac:dyDescent="0.45">
      <c r="A83" s="55">
        <v>1978</v>
      </c>
      <c r="B83" s="10">
        <v>732000000</v>
      </c>
      <c r="C83" s="10"/>
      <c r="D83" s="10">
        <v>515625000</v>
      </c>
      <c r="E83" s="10">
        <v>122294099.99999999</v>
      </c>
      <c r="F83" s="6">
        <f t="shared" si="11"/>
        <v>70.440573770491795</v>
      </c>
      <c r="G83" s="18">
        <f t="shared" si="9"/>
        <v>16.706844262295078</v>
      </c>
      <c r="H83" s="10"/>
      <c r="I83" s="10">
        <v>374211000</v>
      </c>
      <c r="J83" s="10">
        <v>33764000</v>
      </c>
      <c r="K83" s="10">
        <v>31527000</v>
      </c>
      <c r="L83" s="10"/>
      <c r="N83" s="6">
        <f t="shared" si="12"/>
        <v>51.121721311475412</v>
      </c>
      <c r="O83" s="6">
        <f t="shared" si="13"/>
        <v>4.612568306010929</v>
      </c>
      <c r="P83" s="6">
        <f t="shared" si="14"/>
        <v>4.3069672131147545</v>
      </c>
      <c r="Q83" s="6"/>
      <c r="R83"/>
      <c r="S83" s="17"/>
      <c r="T83" s="17"/>
      <c r="U83" s="17"/>
      <c r="V83" s="36"/>
    </row>
    <row r="84" spans="1:23" x14ac:dyDescent="0.45">
      <c r="A84" s="55">
        <v>1979</v>
      </c>
      <c r="B84" s="10">
        <v>856000000</v>
      </c>
      <c r="C84" s="10"/>
      <c r="D84" s="10">
        <v>591873000</v>
      </c>
      <c r="E84" s="10">
        <v>145588000</v>
      </c>
      <c r="F84" s="6">
        <f t="shared" si="11"/>
        <v>69.144042056074767</v>
      </c>
      <c r="G84" s="18">
        <f t="shared" si="9"/>
        <v>17.007943925233647</v>
      </c>
      <c r="H84" s="10"/>
      <c r="I84" s="10">
        <v>395567000</v>
      </c>
      <c r="J84" s="10">
        <v>58276000</v>
      </c>
      <c r="K84" s="10">
        <v>42687000</v>
      </c>
      <c r="L84" s="10"/>
      <c r="N84" s="6">
        <f t="shared" si="12"/>
        <v>46.211098130841123</v>
      </c>
      <c r="O84" s="6">
        <f t="shared" si="13"/>
        <v>6.8079439252336451</v>
      </c>
      <c r="P84" s="6">
        <f t="shared" si="14"/>
        <v>4.986799065420561</v>
      </c>
      <c r="Q84" s="6"/>
      <c r="R84"/>
      <c r="S84" s="17"/>
      <c r="T84" s="17"/>
      <c r="U84" s="17"/>
      <c r="V84" s="36"/>
    </row>
    <row r="85" spans="1:23" x14ac:dyDescent="0.45">
      <c r="A85" s="38">
        <v>1980</v>
      </c>
      <c r="B85" s="10">
        <v>1043459439.0000002</v>
      </c>
      <c r="C85" s="10"/>
      <c r="D85" s="10">
        <v>652836602.00000024</v>
      </c>
      <c r="E85" s="10">
        <v>245129897.99999997</v>
      </c>
      <c r="F85" s="6">
        <f t="shared" si="11"/>
        <v>62.564636209112876</v>
      </c>
      <c r="G85" s="18">
        <f t="shared" si="9"/>
        <v>23.492038965589337</v>
      </c>
      <c r="H85" s="10"/>
      <c r="I85" s="10">
        <v>340933612.00000006</v>
      </c>
      <c r="J85" s="10">
        <v>111194555.99999999</v>
      </c>
      <c r="K85" s="10">
        <v>41082252.999999993</v>
      </c>
      <c r="L85" s="10">
        <v>0</v>
      </c>
      <c r="N85" s="6">
        <f t="shared" si="12"/>
        <v>32.673393833758787</v>
      </c>
      <c r="O85" s="6">
        <f t="shared" si="13"/>
        <v>10.656337165013651</v>
      </c>
      <c r="P85" s="6">
        <f t="shared" si="14"/>
        <v>3.9371202621322001</v>
      </c>
      <c r="Q85" s="6">
        <f t="shared" ref="Q85:Q124" si="15">(L85/$B85)*100</f>
        <v>0</v>
      </c>
      <c r="R85"/>
      <c r="S85" s="37"/>
      <c r="T85" s="37"/>
      <c r="U85" s="37"/>
      <c r="V85" s="36"/>
      <c r="W85" s="36"/>
    </row>
    <row r="86" spans="1:23" x14ac:dyDescent="0.45">
      <c r="A86" s="38">
        <v>1981</v>
      </c>
      <c r="B86" s="10">
        <v>983743056</v>
      </c>
      <c r="C86" s="10"/>
      <c r="D86" s="10">
        <v>556570604</v>
      </c>
      <c r="E86" s="10">
        <v>336062025</v>
      </c>
      <c r="F86" s="6">
        <f t="shared" si="11"/>
        <v>56.576826703415129</v>
      </c>
      <c r="G86" s="18">
        <f t="shared" si="9"/>
        <v>34.161565151622277</v>
      </c>
      <c r="H86" s="10"/>
      <c r="I86" s="10">
        <v>321279355</v>
      </c>
      <c r="J86" s="10">
        <v>68178246</v>
      </c>
      <c r="K86" s="10">
        <v>40422676</v>
      </c>
      <c r="L86" s="10">
        <v>33832</v>
      </c>
      <c r="N86" s="6">
        <f t="shared" si="12"/>
        <v>32.658868902857094</v>
      </c>
      <c r="O86" s="6">
        <f t="shared" si="13"/>
        <v>6.9304932405032398</v>
      </c>
      <c r="P86" s="6">
        <f t="shared" si="14"/>
        <v>4.1090684964387689</v>
      </c>
      <c r="Q86" s="6">
        <f t="shared" si="15"/>
        <v>3.4391094090731756E-3</v>
      </c>
      <c r="R86"/>
      <c r="S86" s="37"/>
      <c r="T86" s="37"/>
      <c r="U86" s="37"/>
      <c r="V86" s="36"/>
      <c r="W86" s="36"/>
    </row>
    <row r="87" spans="1:23" x14ac:dyDescent="0.45">
      <c r="A87" s="38">
        <v>1982</v>
      </c>
      <c r="B87" s="10">
        <v>898279417</v>
      </c>
      <c r="C87" s="10"/>
      <c r="D87" s="10">
        <v>420178133.00000006</v>
      </c>
      <c r="E87" s="10">
        <v>398434333.00000006</v>
      </c>
      <c r="F87" s="6">
        <f t="shared" si="11"/>
        <v>46.775883433161205</v>
      </c>
      <c r="G87" s="18">
        <f t="shared" ref="G87:G118" si="16">(E87/B87)*100</f>
        <v>44.355278041509443</v>
      </c>
      <c r="H87" s="10"/>
      <c r="I87" s="10">
        <v>263488583.99999994</v>
      </c>
      <c r="J87" s="10">
        <v>34974484</v>
      </c>
      <c r="K87" s="10">
        <v>38394266</v>
      </c>
      <c r="L87" s="10">
        <v>0</v>
      </c>
      <c r="N87" s="6">
        <f t="shared" si="12"/>
        <v>29.332586165669642</v>
      </c>
      <c r="O87" s="6">
        <f t="shared" si="13"/>
        <v>3.8934972056695805</v>
      </c>
      <c r="P87" s="6">
        <f t="shared" si="14"/>
        <v>4.2742007969219671</v>
      </c>
      <c r="Q87" s="6">
        <f t="shared" si="15"/>
        <v>0</v>
      </c>
      <c r="R87"/>
      <c r="S87" s="37"/>
      <c r="T87" s="37"/>
      <c r="U87" s="37"/>
      <c r="V87" s="36"/>
      <c r="W87" s="36"/>
    </row>
    <row r="88" spans="1:23" x14ac:dyDescent="0.45">
      <c r="A88" s="38">
        <v>1983</v>
      </c>
      <c r="B88" s="10">
        <v>817710991</v>
      </c>
      <c r="C88" s="10"/>
      <c r="D88" s="10">
        <v>347702696</v>
      </c>
      <c r="E88" s="10">
        <v>420073787</v>
      </c>
      <c r="F88" s="6">
        <f t="shared" si="11"/>
        <v>42.521465386540221</v>
      </c>
      <c r="G88" s="18">
        <f t="shared" si="16"/>
        <v>51.371913992042693</v>
      </c>
      <c r="H88" s="10"/>
      <c r="I88" s="10">
        <v>195455506</v>
      </c>
      <c r="J88" s="10">
        <v>53990908.000000007</v>
      </c>
      <c r="K88" s="10">
        <v>33371809</v>
      </c>
      <c r="L88" s="10">
        <v>114712.00000000001</v>
      </c>
      <c r="N88" s="6">
        <f t="shared" si="12"/>
        <v>23.902761262994936</v>
      </c>
      <c r="O88" s="6">
        <f t="shared" si="13"/>
        <v>6.6026883084906469</v>
      </c>
      <c r="P88" s="6">
        <f t="shared" si="14"/>
        <v>4.081125161249056</v>
      </c>
      <c r="Q88" s="6">
        <f t="shared" si="15"/>
        <v>1.4028428290992608E-2</v>
      </c>
      <c r="R88"/>
      <c r="S88" s="37"/>
      <c r="T88" s="37"/>
      <c r="U88" s="37"/>
      <c r="V88" s="36"/>
      <c r="W88" s="36"/>
    </row>
    <row r="89" spans="1:23" x14ac:dyDescent="0.45">
      <c r="A89" s="38">
        <v>1984</v>
      </c>
      <c r="B89" s="10">
        <v>781372464</v>
      </c>
      <c r="C89" s="10"/>
      <c r="D89" s="10">
        <v>363402564.00000006</v>
      </c>
      <c r="E89" s="10">
        <v>389012736.99999994</v>
      </c>
      <c r="F89" s="6">
        <f t="shared" si="11"/>
        <v>46.508237843405766</v>
      </c>
      <c r="G89" s="18">
        <f t="shared" si="16"/>
        <v>49.78582621258073</v>
      </c>
      <c r="H89" s="10"/>
      <c r="I89" s="10">
        <v>235055022.99999997</v>
      </c>
      <c r="J89" s="10">
        <v>19627405</v>
      </c>
      <c r="K89" s="10">
        <v>36664906</v>
      </c>
      <c r="L89" s="10">
        <v>264198</v>
      </c>
      <c r="N89" s="6">
        <f t="shared" si="12"/>
        <v>30.082327421253989</v>
      </c>
      <c r="O89" s="6">
        <f t="shared" si="13"/>
        <v>2.5119140876200623</v>
      </c>
      <c r="P89" s="6">
        <f t="shared" si="14"/>
        <v>4.6923724202290291</v>
      </c>
      <c r="Q89" s="6">
        <f t="shared" si="15"/>
        <v>3.3812043829586504E-2</v>
      </c>
      <c r="R89"/>
      <c r="S89" s="37"/>
      <c r="T89" s="37"/>
      <c r="U89" s="37"/>
      <c r="V89" s="36"/>
      <c r="W89" s="36"/>
    </row>
    <row r="90" spans="1:23" x14ac:dyDescent="0.45">
      <c r="A90" s="38">
        <v>1985</v>
      </c>
      <c r="B90" s="10">
        <v>672488339.99999988</v>
      </c>
      <c r="C90" s="10"/>
      <c r="D90" s="10">
        <v>263820190.99999997</v>
      </c>
      <c r="E90" s="10">
        <v>374453271</v>
      </c>
      <c r="F90" s="6">
        <f t="shared" si="11"/>
        <v>39.230448367327831</v>
      </c>
      <c r="G90" s="18">
        <f t="shared" si="16"/>
        <v>55.68174921813516</v>
      </c>
      <c r="H90" s="10"/>
      <c r="I90" s="10">
        <v>176940972.00000003</v>
      </c>
      <c r="J90" s="10">
        <v>9473158.9999999981</v>
      </c>
      <c r="K90" s="10">
        <v>29520004</v>
      </c>
      <c r="L90" s="10">
        <v>1235036</v>
      </c>
      <c r="N90" s="6">
        <f t="shared" si="12"/>
        <v>26.311381398820995</v>
      </c>
      <c r="O90" s="6">
        <f t="shared" si="13"/>
        <v>1.408672602412705</v>
      </c>
      <c r="P90" s="6">
        <f t="shared" si="14"/>
        <v>4.3896677821953025</v>
      </c>
      <c r="Q90" s="6">
        <f t="shared" si="15"/>
        <v>0.18365166004216524</v>
      </c>
      <c r="R90"/>
      <c r="S90" s="37"/>
      <c r="T90" s="37"/>
      <c r="U90" s="37"/>
      <c r="V90" s="36"/>
      <c r="W90" s="36"/>
    </row>
    <row r="91" spans="1:23" x14ac:dyDescent="0.45">
      <c r="A91" s="38">
        <v>1986</v>
      </c>
      <c r="B91" s="10">
        <v>640070005</v>
      </c>
      <c r="C91" s="10"/>
      <c r="D91" s="10">
        <v>200812818</v>
      </c>
      <c r="E91" s="10">
        <v>332591161.00000006</v>
      </c>
      <c r="F91" s="6">
        <f t="shared" si="11"/>
        <v>31.373571083056767</v>
      </c>
      <c r="G91" s="18">
        <f t="shared" si="16"/>
        <v>51.961685190981576</v>
      </c>
      <c r="H91" s="10"/>
      <c r="I91" s="10">
        <v>103155982.99999999</v>
      </c>
      <c r="J91" s="10">
        <v>24309191</v>
      </c>
      <c r="K91" s="10">
        <v>27986112.000000004</v>
      </c>
      <c r="L91" s="10">
        <v>2879801</v>
      </c>
      <c r="N91" s="6">
        <f t="shared" si="12"/>
        <v>16.116359491021608</v>
      </c>
      <c r="O91" s="6">
        <f t="shared" si="13"/>
        <v>3.7978956692401171</v>
      </c>
      <c r="P91" s="6">
        <f t="shared" si="14"/>
        <v>4.3723517398694547</v>
      </c>
      <c r="Q91" s="6">
        <f t="shared" si="15"/>
        <v>0.44991969276860588</v>
      </c>
      <c r="R91"/>
      <c r="S91" s="17"/>
      <c r="T91" s="17"/>
      <c r="U91" s="17"/>
      <c r="V91" s="36"/>
      <c r="W91" s="36"/>
    </row>
    <row r="92" spans="1:23" x14ac:dyDescent="0.45">
      <c r="A92" s="38">
        <v>1987</v>
      </c>
      <c r="B92" s="10">
        <v>569550151.99999988</v>
      </c>
      <c r="C92" s="10"/>
      <c r="D92" s="10">
        <v>207512205.99999997</v>
      </c>
      <c r="E92" s="10">
        <v>256058510</v>
      </c>
      <c r="F92" s="6">
        <f t="shared" si="11"/>
        <v>36.43440446312092</v>
      </c>
      <c r="G92" s="18">
        <f t="shared" si="16"/>
        <v>44.958026804283961</v>
      </c>
      <c r="H92" s="10"/>
      <c r="I92" s="10">
        <v>69171622</v>
      </c>
      <c r="J92" s="10">
        <v>27538767</v>
      </c>
      <c r="K92" s="10">
        <v>32798468</v>
      </c>
      <c r="L92" s="10">
        <v>8501627.0000000019</v>
      </c>
      <c r="N92" s="6">
        <f t="shared" si="12"/>
        <v>12.144957166125032</v>
      </c>
      <c r="O92" s="6">
        <f t="shared" si="13"/>
        <v>4.8351785884520329</v>
      </c>
      <c r="P92" s="6">
        <f t="shared" si="14"/>
        <v>5.7586619694203867</v>
      </c>
      <c r="Q92" s="6">
        <f t="shared" si="15"/>
        <v>1.4926915514193391</v>
      </c>
      <c r="R92"/>
      <c r="S92" s="17"/>
      <c r="T92" s="17"/>
      <c r="U92" s="17"/>
      <c r="V92" s="36"/>
      <c r="W92" s="36"/>
    </row>
    <row r="93" spans="1:23" x14ac:dyDescent="0.45">
      <c r="A93" s="38">
        <v>1988</v>
      </c>
      <c r="B93" s="10">
        <v>597115837</v>
      </c>
      <c r="C93" s="10"/>
      <c r="D93" s="10">
        <v>273577108.99999994</v>
      </c>
      <c r="E93" s="10">
        <v>218928034.00000003</v>
      </c>
      <c r="F93" s="6">
        <f t="shared" si="11"/>
        <v>45.816421546360687</v>
      </c>
      <c r="G93" s="18">
        <f t="shared" si="16"/>
        <v>36.66424844799419</v>
      </c>
      <c r="H93" s="10"/>
      <c r="I93" s="10">
        <v>77629266</v>
      </c>
      <c r="J93" s="10">
        <v>28001034</v>
      </c>
      <c r="K93" s="10">
        <v>60148968</v>
      </c>
      <c r="L93" s="10">
        <v>14992503.000000002</v>
      </c>
      <c r="N93" s="6">
        <f t="shared" si="12"/>
        <v>13.000704585231091</v>
      </c>
      <c r="O93" s="6">
        <f t="shared" si="13"/>
        <v>4.6893805631887799</v>
      </c>
      <c r="P93" s="6">
        <f t="shared" si="14"/>
        <v>10.073249489110434</v>
      </c>
      <c r="Q93" s="6">
        <f t="shared" si="15"/>
        <v>2.5108198562149342</v>
      </c>
      <c r="R93"/>
      <c r="S93" s="17"/>
      <c r="T93" s="17"/>
      <c r="U93" s="17"/>
      <c r="V93" s="36"/>
      <c r="W93" s="36"/>
    </row>
    <row r="94" spans="1:23" x14ac:dyDescent="0.45">
      <c r="A94" s="38">
        <v>1989</v>
      </c>
      <c r="B94" s="10">
        <v>818800817</v>
      </c>
      <c r="C94" s="10"/>
      <c r="D94" s="10">
        <v>403416493.99999994</v>
      </c>
      <c r="E94" s="10">
        <v>214396728.00000003</v>
      </c>
      <c r="F94" s="6">
        <f t="shared" si="11"/>
        <v>49.269185572881511</v>
      </c>
      <c r="G94" s="18">
        <f t="shared" si="16"/>
        <v>26.184234742892304</v>
      </c>
      <c r="H94" s="10"/>
      <c r="I94" s="10">
        <v>127384326</v>
      </c>
      <c r="J94" s="10">
        <v>31426419.000000004</v>
      </c>
      <c r="K94" s="10">
        <v>132185776</v>
      </c>
      <c r="L94" s="10">
        <v>44401350</v>
      </c>
      <c r="N94" s="6">
        <f t="shared" si="12"/>
        <v>15.557425365881139</v>
      </c>
      <c r="O94" s="6">
        <f t="shared" si="13"/>
        <v>3.8381030340373981</v>
      </c>
      <c r="P94" s="6">
        <f t="shared" si="14"/>
        <v>16.143825611253636</v>
      </c>
      <c r="Q94" s="6">
        <f t="shared" si="15"/>
        <v>5.422729078688743</v>
      </c>
      <c r="R94"/>
      <c r="S94" s="17"/>
      <c r="T94" s="17"/>
      <c r="U94" s="17"/>
      <c r="V94" s="36"/>
      <c r="W94" s="36"/>
    </row>
    <row r="95" spans="1:23" x14ac:dyDescent="0.45">
      <c r="A95" s="38">
        <v>1990</v>
      </c>
      <c r="B95" s="10">
        <v>922747146.99999988</v>
      </c>
      <c r="C95" s="10"/>
      <c r="D95" s="10">
        <v>407728909.99999994</v>
      </c>
      <c r="E95" s="10">
        <v>226717045</v>
      </c>
      <c r="F95" s="6">
        <f t="shared" si="11"/>
        <v>44.186417842156715</v>
      </c>
      <c r="G95" s="18">
        <f t="shared" si="16"/>
        <v>24.569790948375594</v>
      </c>
      <c r="H95" s="10"/>
      <c r="I95" s="10">
        <v>107641583</v>
      </c>
      <c r="J95" s="10">
        <v>33595765</v>
      </c>
      <c r="K95" s="10">
        <v>146759379</v>
      </c>
      <c r="L95" s="10">
        <v>65321288.999999993</v>
      </c>
      <c r="M95" s="10"/>
      <c r="N95" s="6">
        <f t="shared" si="12"/>
        <v>11.665339020549691</v>
      </c>
      <c r="O95" s="6">
        <f t="shared" si="13"/>
        <v>3.6408419261143492</v>
      </c>
      <c r="P95" s="6">
        <f t="shared" si="14"/>
        <v>15.90461476658459</v>
      </c>
      <c r="Q95" s="6">
        <f t="shared" si="15"/>
        <v>7.0790020009674439</v>
      </c>
      <c r="S95" s="17"/>
      <c r="T95" s="17"/>
      <c r="U95" s="17"/>
      <c r="V95" s="36"/>
      <c r="W95" s="36"/>
    </row>
    <row r="96" spans="1:23" x14ac:dyDescent="0.45">
      <c r="A96" s="38">
        <v>1991</v>
      </c>
      <c r="B96" s="10">
        <v>850625352</v>
      </c>
      <c r="C96" s="10"/>
      <c r="D96" s="10">
        <v>356275663.00000006</v>
      </c>
      <c r="E96" s="10">
        <v>240798876</v>
      </c>
      <c r="F96" s="6">
        <f t="shared" si="11"/>
        <v>41.883969501064207</v>
      </c>
      <c r="G96" s="18">
        <f t="shared" si="16"/>
        <v>28.308452767582221</v>
      </c>
      <c r="H96" s="10"/>
      <c r="I96" s="10">
        <v>100134831</v>
      </c>
      <c r="J96" s="10">
        <v>28312480</v>
      </c>
      <c r="K96" s="10">
        <v>140314189</v>
      </c>
      <c r="L96" s="10">
        <v>39278228.000000007</v>
      </c>
      <c r="M96" s="10"/>
      <c r="N96" s="6">
        <f t="shared" si="12"/>
        <v>11.771907663527998</v>
      </c>
      <c r="O96" s="6">
        <f t="shared" si="13"/>
        <v>3.3284312457219118</v>
      </c>
      <c r="P96" s="6">
        <f t="shared" si="14"/>
        <v>16.495415833785305</v>
      </c>
      <c r="Q96" s="6">
        <f t="shared" si="15"/>
        <v>4.6175708151242603</v>
      </c>
      <c r="S96" s="17"/>
      <c r="T96" s="17"/>
      <c r="U96" s="17"/>
      <c r="V96" s="36"/>
      <c r="W96" s="36"/>
    </row>
    <row r="97" spans="1:23" x14ac:dyDescent="0.45">
      <c r="A97" s="38">
        <v>1992</v>
      </c>
      <c r="B97" s="10">
        <v>741121405</v>
      </c>
      <c r="C97" s="10"/>
      <c r="D97" s="10">
        <v>378643243</v>
      </c>
      <c r="E97" s="10">
        <v>133564890.00000001</v>
      </c>
      <c r="F97" s="6">
        <f t="shared" si="11"/>
        <v>51.090582520687008</v>
      </c>
      <c r="G97" s="18">
        <f t="shared" si="16"/>
        <v>18.021998703437799</v>
      </c>
      <c r="H97" s="10"/>
      <c r="I97" s="10">
        <v>98156085</v>
      </c>
      <c r="J97" s="10">
        <v>44166487</v>
      </c>
      <c r="K97" s="10">
        <v>172457922</v>
      </c>
      <c r="L97" s="10">
        <v>21884823</v>
      </c>
      <c r="M97" s="10"/>
      <c r="N97" s="6">
        <f t="shared" si="12"/>
        <v>13.244265290111274</v>
      </c>
      <c r="O97" s="6">
        <f t="shared" si="13"/>
        <v>5.9594132219133522</v>
      </c>
      <c r="P97" s="6">
        <f t="shared" si="14"/>
        <v>23.26986116397488</v>
      </c>
      <c r="Q97" s="6">
        <f t="shared" si="15"/>
        <v>2.9529336020189567</v>
      </c>
      <c r="S97" s="17"/>
      <c r="T97" s="17"/>
      <c r="U97" s="17"/>
      <c r="V97" s="36"/>
      <c r="W97" s="36"/>
    </row>
    <row r="98" spans="1:23" x14ac:dyDescent="0.45">
      <c r="A98" s="38">
        <v>1993</v>
      </c>
      <c r="B98" s="10">
        <v>785840003</v>
      </c>
      <c r="C98" s="10"/>
      <c r="D98" s="10">
        <v>382322643.99999994</v>
      </c>
      <c r="E98" s="10">
        <v>102786710.00000001</v>
      </c>
      <c r="F98" s="6">
        <f t="shared" si="11"/>
        <v>48.651461180450994</v>
      </c>
      <c r="G98" s="18">
        <f t="shared" si="16"/>
        <v>13.079852082816407</v>
      </c>
      <c r="H98" s="10"/>
      <c r="I98" s="10">
        <v>83898890</v>
      </c>
      <c r="J98" s="10">
        <v>55983112.999999993</v>
      </c>
      <c r="K98" s="10">
        <v>119508445.00000001</v>
      </c>
      <c r="L98" s="10">
        <v>76309751.999999985</v>
      </c>
      <c r="M98" s="10"/>
      <c r="N98" s="6">
        <f t="shared" si="12"/>
        <v>10.676332291523725</v>
      </c>
      <c r="O98" s="6">
        <f t="shared" si="13"/>
        <v>7.1239836081493033</v>
      </c>
      <c r="P98" s="6">
        <f t="shared" si="14"/>
        <v>15.207732432017718</v>
      </c>
      <c r="Q98" s="6">
        <f t="shared" si="15"/>
        <v>9.7105965220251065</v>
      </c>
      <c r="S98" s="17"/>
      <c r="T98" s="17"/>
      <c r="U98" s="17"/>
      <c r="V98" s="36"/>
      <c r="W98" s="36"/>
    </row>
    <row r="99" spans="1:23" x14ac:dyDescent="0.45">
      <c r="A99" s="38">
        <v>1994</v>
      </c>
      <c r="B99" s="10">
        <v>1089811977.0000002</v>
      </c>
      <c r="C99" s="10"/>
      <c r="D99" s="10">
        <v>437906555</v>
      </c>
      <c r="E99" s="10">
        <v>106764816</v>
      </c>
      <c r="F99" s="6">
        <f t="shared" si="11"/>
        <v>40.18184459721715</v>
      </c>
      <c r="G99" s="18">
        <f t="shared" si="16"/>
        <v>9.7966271479139717</v>
      </c>
      <c r="H99" s="10"/>
      <c r="I99" s="10">
        <v>91320769</v>
      </c>
      <c r="J99" s="10">
        <v>62663140</v>
      </c>
      <c r="K99" s="10">
        <v>105340415.99999999</v>
      </c>
      <c r="L99" s="10">
        <v>119095754</v>
      </c>
      <c r="M99" s="10"/>
      <c r="N99" s="6">
        <f t="shared" si="12"/>
        <v>8.3794976498042271</v>
      </c>
      <c r="O99" s="6">
        <f t="shared" si="13"/>
        <v>5.7499037744563148</v>
      </c>
      <c r="P99" s="6">
        <f t="shared" si="14"/>
        <v>9.6659257030719861</v>
      </c>
      <c r="Q99" s="6">
        <f t="shared" si="15"/>
        <v>10.928101040680707</v>
      </c>
      <c r="S99" s="17"/>
      <c r="T99" s="17"/>
      <c r="U99" s="17"/>
      <c r="V99" s="36"/>
      <c r="W99" s="36"/>
    </row>
    <row r="100" spans="1:23" x14ac:dyDescent="0.45">
      <c r="A100" s="38">
        <v>1995</v>
      </c>
      <c r="B100" s="10">
        <v>1137610455</v>
      </c>
      <c r="C100" s="10"/>
      <c r="D100" s="10">
        <v>510528467</v>
      </c>
      <c r="E100" s="10">
        <v>152622634</v>
      </c>
      <c r="F100" s="6">
        <f t="shared" si="11"/>
        <v>44.877265742076887</v>
      </c>
      <c r="G100" s="18">
        <f t="shared" si="16"/>
        <v>13.41607167279418</v>
      </c>
      <c r="H100" s="10"/>
      <c r="I100" s="10">
        <v>89628059</v>
      </c>
      <c r="J100" s="10">
        <v>70842699</v>
      </c>
      <c r="K100" s="10">
        <v>151346437</v>
      </c>
      <c r="L100" s="10">
        <v>130810517</v>
      </c>
      <c r="M100" s="10"/>
      <c r="N100" s="6">
        <f t="shared" si="12"/>
        <v>7.8786247617599479</v>
      </c>
      <c r="O100" s="6">
        <f t="shared" si="13"/>
        <v>6.2273248886412533</v>
      </c>
      <c r="P100" s="6">
        <f t="shared" si="14"/>
        <v>13.303889423203305</v>
      </c>
      <c r="Q100" s="6">
        <f t="shared" si="15"/>
        <v>11.498709107767475</v>
      </c>
      <c r="S100" s="17"/>
      <c r="T100" s="17"/>
      <c r="U100" s="17"/>
      <c r="V100" s="36"/>
      <c r="W100" s="36"/>
    </row>
    <row r="101" spans="1:23" x14ac:dyDescent="0.45">
      <c r="A101" s="38">
        <v>1996</v>
      </c>
      <c r="B101" s="10">
        <v>1214514669.0000002</v>
      </c>
      <c r="C101" s="10"/>
      <c r="D101" s="10">
        <v>477991070.00000006</v>
      </c>
      <c r="E101" s="10">
        <v>141345422</v>
      </c>
      <c r="F101" s="6">
        <f t="shared" si="11"/>
        <v>39.356549756090267</v>
      </c>
      <c r="G101" s="18">
        <f t="shared" si="16"/>
        <v>11.638016864496182</v>
      </c>
      <c r="H101" s="10"/>
      <c r="I101" s="10">
        <v>83524976</v>
      </c>
      <c r="J101" s="10">
        <v>63967760.000000007</v>
      </c>
      <c r="K101" s="10">
        <v>151749386.99999997</v>
      </c>
      <c r="L101" s="10">
        <v>119604668</v>
      </c>
      <c r="M101" s="10"/>
      <c r="N101" s="6">
        <f t="shared" si="12"/>
        <v>6.8772307269678592</v>
      </c>
      <c r="O101" s="6">
        <f t="shared" si="13"/>
        <v>5.2669400899595056</v>
      </c>
      <c r="P101" s="6">
        <f t="shared" si="14"/>
        <v>12.494652462694953</v>
      </c>
      <c r="Q101" s="6">
        <f t="shared" si="15"/>
        <v>9.8479393500022017</v>
      </c>
      <c r="S101" s="17"/>
      <c r="T101" s="17"/>
      <c r="U101" s="17"/>
      <c r="V101" s="36"/>
      <c r="W101" s="36"/>
    </row>
    <row r="102" spans="1:23" x14ac:dyDescent="0.45">
      <c r="A102" s="38">
        <v>1997</v>
      </c>
      <c r="B102" s="10">
        <v>1253855010.9999998</v>
      </c>
      <c r="C102" s="10"/>
      <c r="D102" s="10">
        <v>499576512.00000012</v>
      </c>
      <c r="E102" s="10">
        <v>106986286.99999999</v>
      </c>
      <c r="F102" s="6">
        <f t="shared" si="11"/>
        <v>39.843244044745475</v>
      </c>
      <c r="G102" s="18">
        <f t="shared" si="16"/>
        <v>8.5325883823420803</v>
      </c>
      <c r="H102" s="10"/>
      <c r="I102" s="10">
        <v>81578360</v>
      </c>
      <c r="J102" s="10">
        <v>59259299</v>
      </c>
      <c r="K102" s="10">
        <v>200038810</v>
      </c>
      <c r="L102" s="10">
        <v>110542771</v>
      </c>
      <c r="M102" s="10"/>
      <c r="N102" s="6">
        <f t="shared" si="12"/>
        <v>6.5062036108096732</v>
      </c>
      <c r="O102" s="6">
        <f t="shared" si="13"/>
        <v>4.7261683751407855</v>
      </c>
      <c r="P102" s="6">
        <f t="shared" si="14"/>
        <v>15.953902823298606</v>
      </c>
      <c r="Q102" s="6">
        <f t="shared" si="15"/>
        <v>8.8162323418748141</v>
      </c>
      <c r="S102" s="17"/>
      <c r="T102" s="17"/>
      <c r="U102" s="17"/>
      <c r="V102" s="36"/>
      <c r="W102" s="36"/>
    </row>
    <row r="103" spans="1:23" x14ac:dyDescent="0.45">
      <c r="A103" s="38">
        <v>1998</v>
      </c>
      <c r="B103" s="10">
        <v>1108146945.9999998</v>
      </c>
      <c r="C103" s="10"/>
      <c r="D103" s="10">
        <v>435154127.99999994</v>
      </c>
      <c r="E103" s="10">
        <v>96683686.999999985</v>
      </c>
      <c r="F103" s="6">
        <f t="shared" si="11"/>
        <v>39.268630353649868</v>
      </c>
      <c r="G103" s="18">
        <f t="shared" si="16"/>
        <v>8.7248074227874124</v>
      </c>
      <c r="H103" s="10"/>
      <c r="I103" s="10">
        <v>66050576.000000007</v>
      </c>
      <c r="J103" s="10">
        <v>73134880</v>
      </c>
      <c r="K103" s="10">
        <v>158195109</v>
      </c>
      <c r="L103" s="10">
        <v>112694938</v>
      </c>
      <c r="M103" s="10"/>
      <c r="N103" s="6">
        <f t="shared" si="12"/>
        <v>5.9604528296917776</v>
      </c>
      <c r="O103" s="6">
        <f t="shared" si="13"/>
        <v>6.5997456622508279</v>
      </c>
      <c r="P103" s="6">
        <f t="shared" si="14"/>
        <v>14.275643638330257</v>
      </c>
      <c r="Q103" s="6">
        <f t="shared" si="15"/>
        <v>10.16967455505671</v>
      </c>
      <c r="S103" s="17"/>
      <c r="T103" s="17"/>
      <c r="U103" s="17"/>
      <c r="V103" s="36"/>
      <c r="W103" s="36"/>
    </row>
    <row r="104" spans="1:23" x14ac:dyDescent="0.45">
      <c r="A104" s="38">
        <v>1999</v>
      </c>
      <c r="B104" s="10">
        <v>1042244752.0000001</v>
      </c>
      <c r="C104" s="10"/>
      <c r="D104" s="10">
        <v>397001277.99999994</v>
      </c>
      <c r="E104" s="10">
        <v>75124558.000000015</v>
      </c>
      <c r="F104" s="6">
        <f t="shared" si="11"/>
        <v>38.090983642583012</v>
      </c>
      <c r="G104" s="18">
        <f t="shared" si="16"/>
        <v>7.2079574261075292</v>
      </c>
      <c r="H104" s="10"/>
      <c r="I104" s="10">
        <v>69362440</v>
      </c>
      <c r="J104" s="10">
        <v>68085441</v>
      </c>
      <c r="K104" s="10">
        <v>154343648</v>
      </c>
      <c r="L104" s="10">
        <v>89109255</v>
      </c>
      <c r="M104" s="10"/>
      <c r="N104" s="6">
        <f t="shared" si="12"/>
        <v>6.655100912419849</v>
      </c>
      <c r="O104" s="6">
        <f t="shared" si="13"/>
        <v>6.5325770045230218</v>
      </c>
      <c r="P104" s="6">
        <f t="shared" si="14"/>
        <v>14.808771903511584</v>
      </c>
      <c r="Q104" s="6">
        <f t="shared" si="15"/>
        <v>8.5497436978219472</v>
      </c>
      <c r="S104" s="17"/>
      <c r="T104" s="17"/>
      <c r="U104" s="17"/>
      <c r="V104" s="36"/>
      <c r="W104" s="36"/>
    </row>
    <row r="105" spans="1:23" x14ac:dyDescent="0.45">
      <c r="A105" s="38">
        <v>2000</v>
      </c>
      <c r="B105" s="10">
        <v>1246275935</v>
      </c>
      <c r="C105" s="10"/>
      <c r="D105" s="10">
        <v>424890025</v>
      </c>
      <c r="E105" s="10">
        <v>178777273.99999997</v>
      </c>
      <c r="F105" s="6">
        <f t="shared" si="11"/>
        <v>34.092772962032683</v>
      </c>
      <c r="G105" s="18">
        <f t="shared" si="16"/>
        <v>14.344919048765872</v>
      </c>
      <c r="H105" s="10"/>
      <c r="I105" s="10">
        <v>76495979</v>
      </c>
      <c r="J105" s="10">
        <v>74040488</v>
      </c>
      <c r="K105" s="10">
        <v>170589205</v>
      </c>
      <c r="L105" s="10">
        <v>87969532</v>
      </c>
      <c r="M105" s="10"/>
      <c r="N105" s="6">
        <f t="shared" si="12"/>
        <v>6.1379648640972917</v>
      </c>
      <c r="O105" s="6">
        <f t="shared" si="13"/>
        <v>5.9409385931856251</v>
      </c>
      <c r="P105" s="6">
        <f t="shared" si="14"/>
        <v>13.687916151570398</v>
      </c>
      <c r="Q105" s="6">
        <f t="shared" si="15"/>
        <v>7.0585918839875541</v>
      </c>
      <c r="S105" s="17"/>
      <c r="T105" s="17"/>
      <c r="U105" s="17"/>
      <c r="V105" s="36"/>
      <c r="W105" s="36"/>
    </row>
    <row r="106" spans="1:23" x14ac:dyDescent="0.45">
      <c r="A106" s="38">
        <v>2001</v>
      </c>
      <c r="B106" s="10">
        <v>1226206687.3299999</v>
      </c>
      <c r="C106" s="10"/>
      <c r="D106" s="10">
        <v>340002465.54000002</v>
      </c>
      <c r="E106" s="10">
        <v>303551292.66000003</v>
      </c>
      <c r="F106" s="6">
        <f t="shared" si="11"/>
        <v>27.727989828561235</v>
      </c>
      <c r="G106" s="18">
        <f t="shared" si="16"/>
        <v>24.755312117973101</v>
      </c>
      <c r="H106" s="10"/>
      <c r="I106" s="10">
        <v>56066743.049999997</v>
      </c>
      <c r="J106" s="10">
        <v>53928835.960000001</v>
      </c>
      <c r="K106" s="10">
        <v>118947109.22</v>
      </c>
      <c r="L106" s="10">
        <v>92197128.030000001</v>
      </c>
      <c r="M106" s="10"/>
      <c r="N106" s="6">
        <f t="shared" si="12"/>
        <v>4.5723729636544679</v>
      </c>
      <c r="O106" s="6">
        <f t="shared" si="13"/>
        <v>4.3980216807842716</v>
      </c>
      <c r="P106" s="6">
        <f t="shared" si="14"/>
        <v>9.7004126995099842</v>
      </c>
      <c r="Q106" s="6">
        <f t="shared" si="15"/>
        <v>7.5188896768092466</v>
      </c>
      <c r="S106" s="17"/>
      <c r="T106" s="17"/>
      <c r="U106" s="17"/>
      <c r="V106" s="36"/>
      <c r="W106" s="36"/>
    </row>
    <row r="107" spans="1:23" x14ac:dyDescent="0.45">
      <c r="A107" s="38">
        <v>2002</v>
      </c>
      <c r="B107" s="10">
        <v>1319854853.9200001</v>
      </c>
      <c r="C107" s="10"/>
      <c r="D107" s="10">
        <v>346868686.09000003</v>
      </c>
      <c r="E107" s="10">
        <v>346388629.18000001</v>
      </c>
      <c r="F107" s="6">
        <f t="shared" si="11"/>
        <v>26.280820581126164</v>
      </c>
      <c r="G107" s="18">
        <f t="shared" si="16"/>
        <v>26.244448633970443</v>
      </c>
      <c r="H107" s="10"/>
      <c r="I107" s="10">
        <v>58170916.140000001</v>
      </c>
      <c r="J107" s="10">
        <v>68505083.680000007</v>
      </c>
      <c r="K107" s="10">
        <v>112085480.75</v>
      </c>
      <c r="L107" s="10">
        <v>89650688.129999995</v>
      </c>
      <c r="M107" s="10"/>
      <c r="N107" s="6">
        <f t="shared" si="12"/>
        <v>4.4073722172730587</v>
      </c>
      <c r="O107" s="6">
        <f t="shared" si="13"/>
        <v>5.1903497931259857</v>
      </c>
      <c r="P107" s="6">
        <f t="shared" si="14"/>
        <v>8.4922581007376294</v>
      </c>
      <c r="Q107" s="6">
        <f t="shared" si="15"/>
        <v>6.7924656914914046</v>
      </c>
      <c r="S107" s="17"/>
      <c r="T107" s="17"/>
      <c r="U107" s="17"/>
      <c r="V107" s="36"/>
      <c r="W107" s="36"/>
    </row>
    <row r="108" spans="1:23" x14ac:dyDescent="0.45">
      <c r="A108" s="38">
        <v>2003</v>
      </c>
      <c r="B108" s="10">
        <v>1589843695.9000001</v>
      </c>
      <c r="C108" s="10"/>
      <c r="D108" s="10">
        <v>369309490.51000017</v>
      </c>
      <c r="E108" s="10">
        <v>505270396.52999997</v>
      </c>
      <c r="F108" s="6">
        <f t="shared" si="11"/>
        <v>23.229295525239447</v>
      </c>
      <c r="G108" s="18">
        <f t="shared" si="16"/>
        <v>31.781136588019727</v>
      </c>
      <c r="H108" s="10"/>
      <c r="I108" s="10">
        <v>74649027.129999995</v>
      </c>
      <c r="J108" s="10">
        <v>75856719.260000065</v>
      </c>
      <c r="K108" s="10">
        <v>124180142.92000002</v>
      </c>
      <c r="L108" s="10">
        <v>72127058.510000005</v>
      </c>
      <c r="M108" s="10"/>
      <c r="N108" s="6">
        <f t="shared" si="12"/>
        <v>4.6953689424004459</v>
      </c>
      <c r="O108" s="6">
        <f t="shared" si="13"/>
        <v>4.7713318897715959</v>
      </c>
      <c r="P108" s="6">
        <f t="shared" si="14"/>
        <v>7.8108397221842898</v>
      </c>
      <c r="Q108" s="6">
        <f t="shared" si="15"/>
        <v>4.5367389697494351</v>
      </c>
      <c r="S108" s="17"/>
      <c r="T108" s="17"/>
      <c r="U108" s="17"/>
      <c r="V108" s="36"/>
      <c r="W108" s="36"/>
    </row>
    <row r="109" spans="1:23" x14ac:dyDescent="0.45">
      <c r="A109" s="38">
        <v>2004</v>
      </c>
      <c r="B109" s="10">
        <v>2194570336.6499996</v>
      </c>
      <c r="C109" s="10"/>
      <c r="D109" s="10">
        <v>457198080.27999997</v>
      </c>
      <c r="E109" s="10">
        <v>850890374.68999982</v>
      </c>
      <c r="F109" s="6">
        <f t="shared" ref="F109:F125" si="17">(D109/B109)*100</f>
        <v>20.833147730316565</v>
      </c>
      <c r="G109" s="18">
        <f t="shared" si="16"/>
        <v>38.772526926107986</v>
      </c>
      <c r="H109" s="10"/>
      <c r="I109" s="10">
        <v>147116080.72999999</v>
      </c>
      <c r="J109" s="10">
        <v>91224077.389999986</v>
      </c>
      <c r="K109" s="10">
        <v>151715091.88999999</v>
      </c>
      <c r="L109" s="10">
        <v>34322530.839999996</v>
      </c>
      <c r="M109" s="10"/>
      <c r="N109" s="6">
        <f t="shared" si="12"/>
        <v>6.7036393535953795</v>
      </c>
      <c r="O109" s="6">
        <f t="shared" si="13"/>
        <v>4.1568080943467534</v>
      </c>
      <c r="P109" s="6">
        <f t="shared" si="14"/>
        <v>6.9132025233509848</v>
      </c>
      <c r="Q109" s="6">
        <f t="shared" si="15"/>
        <v>1.563974973451667</v>
      </c>
      <c r="S109" s="17"/>
      <c r="T109" s="17"/>
      <c r="U109" s="17"/>
      <c r="V109" s="36"/>
      <c r="W109" s="36"/>
    </row>
    <row r="110" spans="1:23" x14ac:dyDescent="0.45">
      <c r="A110" s="38">
        <v>2005</v>
      </c>
      <c r="B110" s="10">
        <v>2867428215.9300003</v>
      </c>
      <c r="C110" s="10"/>
      <c r="D110" s="10">
        <v>545726668.85000002</v>
      </c>
      <c r="E110" s="10">
        <v>1443208471.8700004</v>
      </c>
      <c r="F110" s="6">
        <f t="shared" si="17"/>
        <v>19.031920862681581</v>
      </c>
      <c r="G110" s="18">
        <f t="shared" si="16"/>
        <v>50.331110779068652</v>
      </c>
      <c r="H110" s="10"/>
      <c r="I110" s="10">
        <v>125800784.95</v>
      </c>
      <c r="J110" s="10">
        <v>92585627.50999999</v>
      </c>
      <c r="K110" s="10">
        <v>200781838.50999999</v>
      </c>
      <c r="L110" s="10">
        <v>78683963.230000004</v>
      </c>
      <c r="M110" s="10"/>
      <c r="N110" s="6">
        <f t="shared" si="12"/>
        <v>4.3872339768128672</v>
      </c>
      <c r="O110" s="6">
        <f t="shared" si="13"/>
        <v>3.2288734202879232</v>
      </c>
      <c r="P110" s="6">
        <f t="shared" si="14"/>
        <v>7.0021574522617964</v>
      </c>
      <c r="Q110" s="6">
        <f t="shared" si="15"/>
        <v>2.744060436905488</v>
      </c>
      <c r="S110" s="17"/>
      <c r="T110" s="17"/>
      <c r="U110" s="17"/>
      <c r="V110" s="36"/>
      <c r="W110" s="36"/>
    </row>
    <row r="111" spans="1:23" x14ac:dyDescent="0.45">
      <c r="A111" s="38">
        <v>2006</v>
      </c>
      <c r="B111" s="10">
        <v>4088331459.9500003</v>
      </c>
      <c r="C111" s="10"/>
      <c r="D111" s="10">
        <v>1061831244.3300002</v>
      </c>
      <c r="E111" s="10">
        <v>2059927584.0700002</v>
      </c>
      <c r="F111" s="6">
        <f t="shared" si="17"/>
        <v>25.97223964670874</v>
      </c>
      <c r="G111" s="18">
        <f t="shared" si="16"/>
        <v>50.385532686119163</v>
      </c>
      <c r="H111" s="10"/>
      <c r="I111" s="10">
        <v>145251957.55000001</v>
      </c>
      <c r="J111" s="10">
        <v>172131179.72999999</v>
      </c>
      <c r="K111" s="10">
        <v>548426673.13999999</v>
      </c>
      <c r="L111" s="10">
        <v>127187018.87</v>
      </c>
      <c r="M111" s="10"/>
      <c r="N111" s="6">
        <f t="shared" si="12"/>
        <v>3.5528420083575227</v>
      </c>
      <c r="O111" s="6">
        <f t="shared" si="13"/>
        <v>4.2103039202233647</v>
      </c>
      <c r="P111" s="6">
        <f t="shared" si="14"/>
        <v>13.414437613791403</v>
      </c>
      <c r="Q111" s="6">
        <f t="shared" si="15"/>
        <v>3.1109762042521738</v>
      </c>
      <c r="S111" s="17"/>
      <c r="T111" s="17"/>
      <c r="U111" s="17"/>
      <c r="V111" s="36"/>
      <c r="W111" s="36"/>
    </row>
    <row r="112" spans="1:23" x14ac:dyDescent="0.45">
      <c r="A112" s="38">
        <v>2007</v>
      </c>
      <c r="B112" s="10">
        <v>4821826806.4500008</v>
      </c>
      <c r="C112" s="10"/>
      <c r="D112" s="10">
        <v>1394064193.1799998</v>
      </c>
      <c r="E112" s="10">
        <v>2290827424.3200002</v>
      </c>
      <c r="F112" s="6">
        <f t="shared" si="17"/>
        <v>28.91153600364089</v>
      </c>
      <c r="G112" s="18">
        <f t="shared" si="16"/>
        <v>47.509533549725077</v>
      </c>
      <c r="H112" s="10"/>
      <c r="I112" s="10">
        <v>218262844.04999995</v>
      </c>
      <c r="J112" s="10">
        <v>226552234.91000003</v>
      </c>
      <c r="K112" s="10">
        <v>696544241.82999992</v>
      </c>
      <c r="L112" s="10">
        <v>123063548.96000001</v>
      </c>
      <c r="M112" s="10"/>
      <c r="N112" s="6">
        <f t="shared" si="12"/>
        <v>4.5265591820518498</v>
      </c>
      <c r="O112" s="6">
        <f t="shared" si="13"/>
        <v>4.6984730892231239</v>
      </c>
      <c r="P112" s="6">
        <f t="shared" si="14"/>
        <v>14.445650368409238</v>
      </c>
      <c r="Q112" s="6">
        <f t="shared" si="15"/>
        <v>2.5522183583073099</v>
      </c>
      <c r="S112" s="17"/>
      <c r="T112" s="17"/>
      <c r="U112" s="17"/>
      <c r="V112" s="36"/>
      <c r="W112" s="36"/>
    </row>
    <row r="113" spans="1:23" x14ac:dyDescent="0.45">
      <c r="A113" s="38">
        <v>2008</v>
      </c>
      <c r="B113" s="10">
        <v>6932929446.0099993</v>
      </c>
      <c r="C113" s="10"/>
      <c r="D113" s="10">
        <v>1941378909.3299997</v>
      </c>
      <c r="E113" s="10">
        <v>3548731143.6099997</v>
      </c>
      <c r="F113" s="6">
        <f t="shared" si="17"/>
        <v>28.002288562842526</v>
      </c>
      <c r="G113" s="18">
        <f t="shared" si="16"/>
        <v>51.186604035792485</v>
      </c>
      <c r="H113" s="10"/>
      <c r="I113" s="10">
        <v>290742705.90999997</v>
      </c>
      <c r="J113" s="10">
        <v>525763478.10000002</v>
      </c>
      <c r="K113" s="10">
        <v>740752502.80999994</v>
      </c>
      <c r="L113" s="10">
        <v>142205714.72</v>
      </c>
      <c r="M113" s="10"/>
      <c r="N113" s="6">
        <f t="shared" si="12"/>
        <v>4.1936487046947608</v>
      </c>
      <c r="O113" s="6">
        <f t="shared" si="13"/>
        <v>7.5835688534604149</v>
      </c>
      <c r="P113" s="6">
        <f t="shared" si="14"/>
        <v>10.684552736020034</v>
      </c>
      <c r="Q113" s="6">
        <f t="shared" si="15"/>
        <v>2.0511634486896653</v>
      </c>
      <c r="S113" s="17"/>
      <c r="T113" s="17"/>
      <c r="U113" s="17"/>
      <c r="V113" s="36"/>
      <c r="W113" s="36"/>
    </row>
    <row r="114" spans="1:23" x14ac:dyDescent="0.45">
      <c r="A114" s="38">
        <v>2009</v>
      </c>
      <c r="B114" s="10">
        <v>5399575388.96</v>
      </c>
      <c r="C114" s="10"/>
      <c r="D114" s="10">
        <v>1847426973.4099996</v>
      </c>
      <c r="E114" s="10">
        <v>2135173205.4499998</v>
      </c>
      <c r="F114" s="6">
        <f t="shared" si="17"/>
        <v>34.214300946464391</v>
      </c>
      <c r="G114" s="18">
        <f t="shared" si="16"/>
        <v>39.543353905486455</v>
      </c>
      <c r="H114" s="10"/>
      <c r="I114" s="10">
        <v>236915181.16000003</v>
      </c>
      <c r="J114" s="10">
        <v>610597437.93999994</v>
      </c>
      <c r="K114" s="10">
        <v>689635144.75</v>
      </c>
      <c r="L114" s="10">
        <v>116473219.43999998</v>
      </c>
      <c r="M114" s="10"/>
      <c r="N114" s="6">
        <f t="shared" si="12"/>
        <v>4.387663178930663</v>
      </c>
      <c r="O114" s="6">
        <f t="shared" si="13"/>
        <v>11.308249148413237</v>
      </c>
      <c r="P114" s="6">
        <f t="shared" si="14"/>
        <v>12.772025484819263</v>
      </c>
      <c r="Q114" s="6">
        <f t="shared" si="15"/>
        <v>2.157081086008017</v>
      </c>
      <c r="S114" s="17"/>
      <c r="T114" s="17"/>
      <c r="U114" s="17"/>
      <c r="V114" s="36"/>
      <c r="W114" s="36"/>
    </row>
    <row r="115" spans="1:23" x14ac:dyDescent="0.45">
      <c r="A115" s="38">
        <v>2010</v>
      </c>
      <c r="B115" s="10">
        <v>6966051769.9299984</v>
      </c>
      <c r="C115" s="10"/>
      <c r="D115" s="10">
        <v>2400832682.5700002</v>
      </c>
      <c r="E115" s="10">
        <v>3014854920.6599994</v>
      </c>
      <c r="F115" s="6">
        <f t="shared" si="17"/>
        <v>34.464755098914893</v>
      </c>
      <c r="G115" s="18">
        <f t="shared" si="16"/>
        <v>43.279249426110646</v>
      </c>
      <c r="H115" s="10"/>
      <c r="I115" s="10">
        <v>353736723.84000009</v>
      </c>
      <c r="J115" s="10">
        <v>799594219.8599999</v>
      </c>
      <c r="K115" s="10">
        <v>892484209.72000003</v>
      </c>
      <c r="L115" s="10">
        <v>95332898.809999958</v>
      </c>
      <c r="M115" s="10"/>
      <c r="N115" s="6">
        <f t="shared" si="12"/>
        <v>5.0780088279986293</v>
      </c>
      <c r="O115" s="6">
        <f t="shared" si="13"/>
        <v>11.478442111377461</v>
      </c>
      <c r="P115" s="6">
        <f t="shared" si="14"/>
        <v>12.811908943492799</v>
      </c>
      <c r="Q115" s="6">
        <f t="shared" si="15"/>
        <v>1.3685356060877789</v>
      </c>
      <c r="S115" s="17"/>
      <c r="T115" s="17"/>
      <c r="U115" s="17"/>
      <c r="V115" s="36"/>
      <c r="W115" s="36"/>
    </row>
    <row r="116" spans="1:23" x14ac:dyDescent="0.45">
      <c r="A116" s="38">
        <v>2011</v>
      </c>
      <c r="B116" s="10">
        <v>9145764480.9699993</v>
      </c>
      <c r="C116" s="10"/>
      <c r="D116" s="10">
        <v>3448573630.1700001</v>
      </c>
      <c r="E116" s="10">
        <v>4148671045.1999979</v>
      </c>
      <c r="F116" s="6">
        <f t="shared" si="17"/>
        <v>37.706783695836485</v>
      </c>
      <c r="G116" s="18">
        <f t="shared" si="16"/>
        <v>45.361664996210251</v>
      </c>
      <c r="H116" s="10"/>
      <c r="I116" s="10">
        <v>462457583.03999996</v>
      </c>
      <c r="J116" s="10">
        <v>1379817486.3500004</v>
      </c>
      <c r="K116" s="10">
        <v>946453878.02999997</v>
      </c>
      <c r="L116" s="10">
        <v>272595787.24999994</v>
      </c>
      <c r="M116" s="10"/>
      <c r="N116" s="6">
        <f t="shared" si="12"/>
        <v>5.0565218905675531</v>
      </c>
      <c r="O116" s="6">
        <f t="shared" si="13"/>
        <v>15.086956254133247</v>
      </c>
      <c r="P116" s="6">
        <f t="shared" si="14"/>
        <v>10.348548554900235</v>
      </c>
      <c r="Q116" s="6">
        <f t="shared" si="15"/>
        <v>2.9805686317114568</v>
      </c>
      <c r="S116" s="17"/>
      <c r="T116" s="17"/>
      <c r="U116" s="17"/>
      <c r="V116" s="36"/>
      <c r="W116" s="36"/>
    </row>
    <row r="117" spans="1:23" x14ac:dyDescent="0.45">
      <c r="A117" s="38">
        <v>2012</v>
      </c>
      <c r="B117" s="10">
        <v>11814578117.9</v>
      </c>
      <c r="C117" s="10"/>
      <c r="D117" s="10">
        <v>3744443471.5499997</v>
      </c>
      <c r="E117" s="10">
        <v>5909930017.2899981</v>
      </c>
      <c r="F117" s="6">
        <f t="shared" si="17"/>
        <v>31.69341667712094</v>
      </c>
      <c r="G117" s="18">
        <f t="shared" si="16"/>
        <v>50.022353386753579</v>
      </c>
      <c r="H117" s="10"/>
      <c r="I117" s="10">
        <v>355258433.32999998</v>
      </c>
      <c r="J117" s="10">
        <v>1198200915.5700014</v>
      </c>
      <c r="K117" s="10">
        <v>739438205.72000027</v>
      </c>
      <c r="L117" s="10">
        <v>1095251249.4100001</v>
      </c>
      <c r="M117" s="10"/>
      <c r="N117" s="6">
        <f t="shared" si="12"/>
        <v>3.0069498020564609</v>
      </c>
      <c r="O117" s="6">
        <f t="shared" si="13"/>
        <v>10.141715629732341</v>
      </c>
      <c r="P117" s="6">
        <f t="shared" si="14"/>
        <v>6.2586932714905341</v>
      </c>
      <c r="Q117" s="6">
        <f t="shared" si="15"/>
        <v>9.270337361861527</v>
      </c>
      <c r="S117" s="17"/>
      <c r="T117" s="17"/>
      <c r="U117" s="17"/>
      <c r="V117" s="36"/>
      <c r="W117" s="36"/>
    </row>
    <row r="118" spans="1:23" x14ac:dyDescent="0.45">
      <c r="A118" s="38">
        <v>2013</v>
      </c>
      <c r="B118" s="10">
        <v>12251725319.509995</v>
      </c>
      <c r="C118" s="10"/>
      <c r="D118" s="10">
        <v>3076123816.9000001</v>
      </c>
      <c r="E118" s="10">
        <v>6682687513.1499958</v>
      </c>
      <c r="F118" s="6">
        <f t="shared" si="17"/>
        <v>25.107678605898005</v>
      </c>
      <c r="G118" s="18">
        <f t="shared" si="16"/>
        <v>54.544868897022155</v>
      </c>
      <c r="H118" s="10"/>
      <c r="I118" s="10">
        <v>372951047.56999999</v>
      </c>
      <c r="J118" s="10">
        <v>1007680458.9299995</v>
      </c>
      <c r="K118" s="10">
        <v>762425602.97999883</v>
      </c>
      <c r="L118" s="10">
        <v>561818731.00999999</v>
      </c>
      <c r="M118" s="10"/>
      <c r="N118" s="6">
        <f t="shared" si="12"/>
        <v>3.0440696134127507</v>
      </c>
      <c r="O118" s="6">
        <f t="shared" si="13"/>
        <v>8.2248045287576002</v>
      </c>
      <c r="P118" s="6">
        <f t="shared" si="14"/>
        <v>6.223006010148552</v>
      </c>
      <c r="Q118" s="6">
        <f t="shared" si="15"/>
        <v>4.5856295040776329</v>
      </c>
      <c r="S118" s="17"/>
      <c r="T118" s="17"/>
      <c r="U118" s="17"/>
      <c r="V118" s="36"/>
      <c r="W118" s="36"/>
    </row>
    <row r="119" spans="1:23" x14ac:dyDescent="0.45">
      <c r="A119" s="38">
        <v>2014</v>
      </c>
      <c r="B119" s="10">
        <v>12899078402.6</v>
      </c>
      <c r="C119" s="10"/>
      <c r="D119" s="10">
        <v>3933041453.6800003</v>
      </c>
      <c r="E119" s="10">
        <v>6674652182.8600006</v>
      </c>
      <c r="F119" s="6">
        <f t="shared" si="17"/>
        <v>30.490871757839983</v>
      </c>
      <c r="G119" s="18">
        <f t="shared" ref="G119:G125" si="18">(E119/B119)*100</f>
        <v>51.745186551580503</v>
      </c>
      <c r="H119" s="10"/>
      <c r="I119" s="10">
        <v>367748014.1699999</v>
      </c>
      <c r="J119" s="10">
        <v>833283624.73999929</v>
      </c>
      <c r="K119" s="10">
        <v>987260614.55000031</v>
      </c>
      <c r="L119" s="10">
        <v>1384256039.8900003</v>
      </c>
      <c r="M119" s="10"/>
      <c r="N119" s="6">
        <f t="shared" si="12"/>
        <v>2.8509634773277668</v>
      </c>
      <c r="O119" s="6">
        <f t="shared" si="13"/>
        <v>6.4600244973473346</v>
      </c>
      <c r="P119" s="6">
        <f t="shared" si="14"/>
        <v>7.6537298536847667</v>
      </c>
      <c r="Q119" s="6">
        <f t="shared" si="15"/>
        <v>10.731433647313771</v>
      </c>
      <c r="S119" s="17"/>
      <c r="T119" s="17"/>
      <c r="U119" s="17"/>
      <c r="V119" s="36"/>
      <c r="W119" s="36"/>
    </row>
    <row r="120" spans="1:23" x14ac:dyDescent="0.45">
      <c r="A120" s="38">
        <v>2015</v>
      </c>
      <c r="B120" s="10">
        <v>8737107622.9400005</v>
      </c>
      <c r="C120" s="10"/>
      <c r="D120" s="10">
        <v>2856433283.8599997</v>
      </c>
      <c r="E120" s="10">
        <v>4032607258.5699992</v>
      </c>
      <c r="F120" s="6">
        <f t="shared" si="17"/>
        <v>32.6931223367353</v>
      </c>
      <c r="G120" s="18">
        <f t="shared" si="18"/>
        <v>46.15494546481326</v>
      </c>
      <c r="H120" s="10"/>
      <c r="I120" s="10">
        <v>271454301.4800002</v>
      </c>
      <c r="J120" s="10">
        <v>667709139.40000057</v>
      </c>
      <c r="K120" s="10">
        <v>868803185.17999911</v>
      </c>
      <c r="L120" s="10">
        <v>747719245.61000013</v>
      </c>
      <c r="M120" s="10"/>
      <c r="N120" s="6">
        <f t="shared" si="12"/>
        <v>3.1069126442631245</v>
      </c>
      <c r="O120" s="6">
        <f t="shared" si="13"/>
        <v>7.6422217536484833</v>
      </c>
      <c r="P120" s="6">
        <f t="shared" si="14"/>
        <v>9.9438306436661517</v>
      </c>
      <c r="Q120" s="6">
        <f t="shared" si="15"/>
        <v>8.5579722475525113</v>
      </c>
      <c r="S120" s="17"/>
      <c r="T120" s="17"/>
      <c r="U120" s="17"/>
      <c r="V120" s="36"/>
      <c r="W120" s="36"/>
    </row>
    <row r="121" spans="1:23" x14ac:dyDescent="0.45">
      <c r="A121" s="38">
        <v>2016</v>
      </c>
      <c r="B121" s="10">
        <v>7126324161.5799999</v>
      </c>
      <c r="C121" s="10"/>
      <c r="D121" s="10">
        <v>3073715998.6000004</v>
      </c>
      <c r="E121" s="10">
        <v>2221380966.5900006</v>
      </c>
      <c r="F121" s="6">
        <f t="shared" si="17"/>
        <v>43.131857727876877</v>
      </c>
      <c r="G121" s="18">
        <f t="shared" si="18"/>
        <v>31.171483589900173</v>
      </c>
      <c r="H121" s="10"/>
      <c r="I121" s="10">
        <v>302829904.24000001</v>
      </c>
      <c r="J121" s="10">
        <v>733926281.38999879</v>
      </c>
      <c r="K121" s="10">
        <v>987900922.43000066</v>
      </c>
      <c r="L121" s="10">
        <v>770580420.45999968</v>
      </c>
      <c r="M121" s="10"/>
      <c r="N121" s="6">
        <f t="shared" si="12"/>
        <v>4.2494545206439032</v>
      </c>
      <c r="O121" s="6">
        <f t="shared" si="13"/>
        <v>10.298805734193232</v>
      </c>
      <c r="P121" s="6">
        <f t="shared" si="14"/>
        <v>13.862699759801131</v>
      </c>
      <c r="Q121" s="6">
        <f t="shared" si="15"/>
        <v>10.813154201073443</v>
      </c>
      <c r="S121" s="17"/>
      <c r="T121" s="17"/>
      <c r="U121" s="17"/>
      <c r="V121" s="36"/>
      <c r="W121" s="36"/>
    </row>
    <row r="122" spans="1:23" x14ac:dyDescent="0.45">
      <c r="A122" s="38">
        <v>2017</v>
      </c>
      <c r="B122" s="10">
        <v>8223138275.1500044</v>
      </c>
      <c r="C122" s="10"/>
      <c r="D122" s="10">
        <v>3917244554.75</v>
      </c>
      <c r="E122" s="10">
        <v>2734408147.6599975</v>
      </c>
      <c r="F122" s="6">
        <f t="shared" si="17"/>
        <v>47.636856193793513</v>
      </c>
      <c r="G122" s="18">
        <f t="shared" si="18"/>
        <v>33.252610574764013</v>
      </c>
      <c r="H122" s="10"/>
      <c r="I122" s="10">
        <v>338259249.69000006</v>
      </c>
      <c r="J122" s="10">
        <v>662079280.05000043</v>
      </c>
      <c r="K122" s="10">
        <v>1445636395.1600022</v>
      </c>
      <c r="L122" s="10">
        <v>1073705946.7500014</v>
      </c>
      <c r="M122" s="10"/>
      <c r="N122" s="6">
        <f t="shared" si="12"/>
        <v>4.1135055543478583</v>
      </c>
      <c r="O122" s="6">
        <f t="shared" si="13"/>
        <v>8.0514185448003186</v>
      </c>
      <c r="P122" s="6">
        <f t="shared" si="14"/>
        <v>17.580105633498317</v>
      </c>
      <c r="Q122" s="6">
        <f t="shared" si="15"/>
        <v>13.057131119814658</v>
      </c>
      <c r="S122" s="17"/>
      <c r="T122" s="17"/>
      <c r="U122" s="17"/>
      <c r="V122" s="36"/>
      <c r="W122" s="36"/>
    </row>
    <row r="123" spans="1:23" x14ac:dyDescent="0.45">
      <c r="A123" s="38">
        <v>2018</v>
      </c>
      <c r="B123" s="10">
        <v>9014703200.2100048</v>
      </c>
      <c r="C123" s="10"/>
      <c r="D123" s="10">
        <v>4038814176.230001</v>
      </c>
      <c r="E123" s="10">
        <v>3141703172.6900015</v>
      </c>
      <c r="F123" s="6">
        <f t="shared" si="17"/>
        <v>44.802519689565742</v>
      </c>
      <c r="G123" s="18">
        <f t="shared" si="18"/>
        <v>34.850877537674371</v>
      </c>
      <c r="H123" s="10"/>
      <c r="I123" s="10">
        <v>319559315.88999981</v>
      </c>
      <c r="J123" s="10">
        <v>604034601.7700001</v>
      </c>
      <c r="K123" s="10">
        <v>1527003357.9000015</v>
      </c>
      <c r="L123" s="10">
        <v>1194518637.1699991</v>
      </c>
      <c r="M123" s="10"/>
      <c r="N123" s="6">
        <f t="shared" si="12"/>
        <v>3.5448678541358456</v>
      </c>
      <c r="O123" s="6">
        <f t="shared" si="13"/>
        <v>6.7005489626760939</v>
      </c>
      <c r="P123" s="6">
        <f t="shared" si="14"/>
        <v>16.939030869750972</v>
      </c>
      <c r="Q123" s="6">
        <f t="shared" si="15"/>
        <v>13.250781646834161</v>
      </c>
      <c r="S123" s="17"/>
      <c r="T123" s="17"/>
      <c r="U123" s="17"/>
      <c r="V123" s="36"/>
      <c r="W123" s="36"/>
    </row>
    <row r="124" spans="1:23" x14ac:dyDescent="0.45">
      <c r="A124" s="38">
        <v>2019</v>
      </c>
      <c r="B124" s="10">
        <v>8804872202.4200001</v>
      </c>
      <c r="C124" s="10"/>
      <c r="D124" s="10">
        <v>4257150508.8100004</v>
      </c>
      <c r="E124" s="10">
        <v>2823617858.8200021</v>
      </c>
      <c r="F124" s="6">
        <f t="shared" si="17"/>
        <v>48.349940929749465</v>
      </c>
      <c r="G124" s="18">
        <f t="shared" si="18"/>
        <v>32.068811379726064</v>
      </c>
      <c r="H124" s="10"/>
      <c r="I124" s="10">
        <v>286044817.82999986</v>
      </c>
      <c r="J124" s="10">
        <v>596585243.5200001</v>
      </c>
      <c r="K124" s="10">
        <v>1339226910.4699996</v>
      </c>
      <c r="L124" s="10">
        <v>1743636332.9300003</v>
      </c>
      <c r="M124" s="10"/>
      <c r="N124" s="6">
        <f t="shared" si="12"/>
        <v>3.2487106144638997</v>
      </c>
      <c r="O124" s="6">
        <f t="shared" si="13"/>
        <v>6.7756263782685</v>
      </c>
      <c r="P124" s="6">
        <f t="shared" si="14"/>
        <v>15.210066423245937</v>
      </c>
      <c r="Q124" s="6">
        <f t="shared" si="15"/>
        <v>19.803085074315625</v>
      </c>
      <c r="S124" s="17"/>
      <c r="T124" s="17"/>
      <c r="U124" s="17"/>
      <c r="V124" s="36"/>
      <c r="W124" s="36"/>
    </row>
    <row r="125" spans="1:23" x14ac:dyDescent="0.45">
      <c r="A125" s="38">
        <v>2020</v>
      </c>
      <c r="B125" s="10">
        <v>6974746114.0299997</v>
      </c>
      <c r="C125" s="10"/>
      <c r="D125" s="10">
        <v>3139027812.52</v>
      </c>
      <c r="E125" s="10">
        <v>2038644695.51</v>
      </c>
      <c r="F125" s="6">
        <f t="shared" si="17"/>
        <v>45.005621153803887</v>
      </c>
      <c r="G125" s="18">
        <f t="shared" si="18"/>
        <v>29.228944855916389</v>
      </c>
      <c r="H125" s="10"/>
      <c r="I125" s="10">
        <v>207888677.65000001</v>
      </c>
      <c r="J125" s="10">
        <v>602226844.77999997</v>
      </c>
      <c r="K125" s="10">
        <v>821070924.8599999</v>
      </c>
      <c r="L125" s="10">
        <v>1281729947.9900002</v>
      </c>
      <c r="N125" s="6">
        <f t="shared" si="12"/>
        <v>2.9805913254938852</v>
      </c>
      <c r="O125" s="6">
        <f t="shared" si="13"/>
        <v>8.6343909145107798</v>
      </c>
      <c r="P125" s="6">
        <f t="shared" si="14"/>
        <v>11.772054658855332</v>
      </c>
      <c r="Q125" s="6">
        <f>(L125/$B125)*100</f>
        <v>18.376725504197861</v>
      </c>
      <c r="R125"/>
      <c r="S125" s="17"/>
      <c r="T125" s="17"/>
      <c r="U125" s="17"/>
      <c r="V125" s="36"/>
      <c r="W125" s="36"/>
    </row>
    <row r="126" spans="1:23" x14ac:dyDescent="0.45">
      <c r="A126" s="38">
        <v>2021</v>
      </c>
      <c r="B126" s="10">
        <v>10985584934.670002</v>
      </c>
      <c r="C126" s="10"/>
      <c r="D126" s="10">
        <v>5908888369.7900009</v>
      </c>
      <c r="E126" s="10">
        <v>2359623324.2599998</v>
      </c>
      <c r="F126" s="6">
        <f t="shared" ref="F126:F127" si="19">(D126/B126)*100</f>
        <v>53.787653592680542</v>
      </c>
      <c r="G126" s="18">
        <f t="shared" ref="G126:G127" si="20">(E126/B126)*100</f>
        <v>21.479268862717877</v>
      </c>
      <c r="H126" s="10"/>
      <c r="I126" s="10">
        <v>567749355.89999998</v>
      </c>
      <c r="J126" s="10">
        <v>1018980621.8000001</v>
      </c>
      <c r="K126" s="10">
        <v>1381611042.48</v>
      </c>
      <c r="L126" s="10">
        <v>2557641553.0100002</v>
      </c>
      <c r="N126" s="6">
        <f t="shared" ref="N126:N127" si="21">(I126/$B126)*100</f>
        <v>5.1681304115924593</v>
      </c>
      <c r="O126" s="6">
        <f t="shared" ref="O126:O127" si="22">(J126/$B126)*100</f>
        <v>9.2756155257982122</v>
      </c>
      <c r="P126" s="6">
        <f t="shared" ref="P126:P127" si="23">(K126/$B126)*100</f>
        <v>12.576581499267272</v>
      </c>
      <c r="Q126" s="6">
        <f t="shared" ref="Q126:Q127" si="24">(L126/$B126)*100</f>
        <v>23.281796720156436</v>
      </c>
      <c r="R126"/>
      <c r="S126" s="17"/>
      <c r="T126" s="17"/>
      <c r="U126" s="17"/>
      <c r="V126" s="36"/>
      <c r="W126" s="36"/>
    </row>
    <row r="127" spans="1:23" x14ac:dyDescent="0.45">
      <c r="A127" s="38">
        <v>2022</v>
      </c>
      <c r="B127" s="10">
        <v>13603746248.6</v>
      </c>
      <c r="C127" s="10"/>
      <c r="D127" s="10">
        <v>6632575338.0500002</v>
      </c>
      <c r="E127" s="10">
        <v>3089017783.27</v>
      </c>
      <c r="F127" s="6">
        <f t="shared" si="19"/>
        <v>48.755506143997486</v>
      </c>
      <c r="G127" s="18">
        <f t="shared" si="20"/>
        <v>22.707111164969717</v>
      </c>
      <c r="H127" s="10"/>
      <c r="I127" s="10">
        <v>514420096.32999998</v>
      </c>
      <c r="J127" s="10">
        <v>868299217.7299999</v>
      </c>
      <c r="K127" s="10">
        <v>1821087616.26</v>
      </c>
      <c r="L127" s="10">
        <v>3007920715.8999996</v>
      </c>
      <c r="N127" s="6">
        <f t="shared" si="21"/>
        <v>3.7814590696510559</v>
      </c>
      <c r="O127" s="6">
        <f t="shared" si="22"/>
        <v>6.3827948703421233</v>
      </c>
      <c r="P127" s="6">
        <f t="shared" si="23"/>
        <v>13.386662636752822</v>
      </c>
      <c r="Q127" s="6">
        <f t="shared" si="24"/>
        <v>22.110973410795228</v>
      </c>
      <c r="R127"/>
      <c r="S127" s="17"/>
      <c r="T127" s="17"/>
      <c r="U127" s="17"/>
      <c r="V127" s="36"/>
      <c r="W127" s="36"/>
    </row>
    <row r="128" spans="1:23" x14ac:dyDescent="0.45">
      <c r="A128" s="12"/>
      <c r="B128" s="1"/>
      <c r="H128" s="10"/>
      <c r="I128" s="1"/>
      <c r="R128"/>
      <c r="S128" s="17"/>
      <c r="T128" s="17"/>
      <c r="U128" s="17"/>
    </row>
    <row r="129" spans="1:22" ht="140.65" x14ac:dyDescent="0.45">
      <c r="A129" s="34" t="s">
        <v>4</v>
      </c>
      <c r="B129" s="28" t="s">
        <v>27</v>
      </c>
      <c r="C129" s="25"/>
      <c r="D129" s="28" t="s">
        <v>48</v>
      </c>
      <c r="E129" s="25"/>
      <c r="F129" s="25"/>
      <c r="G129" s="25"/>
      <c r="H129" s="39"/>
      <c r="I129" s="61" t="s">
        <v>50</v>
      </c>
      <c r="J129" s="61"/>
      <c r="K129" s="61"/>
      <c r="L129" s="61"/>
      <c r="M129" s="25"/>
      <c r="N129" s="25"/>
      <c r="O129" s="25"/>
      <c r="P129" s="25"/>
      <c r="Q129" s="25"/>
      <c r="R129" s="26"/>
      <c r="S129" s="63"/>
      <c r="T129" s="63"/>
      <c r="U129" s="63"/>
    </row>
    <row r="130" spans="1:22" ht="46.9" x14ac:dyDescent="0.45">
      <c r="A130" s="32"/>
      <c r="B130" s="25"/>
      <c r="C130" s="25"/>
      <c r="D130" s="28" t="s">
        <v>52</v>
      </c>
      <c r="E130" s="25"/>
      <c r="F130" s="25"/>
      <c r="G130" s="25"/>
      <c r="H130" s="39"/>
      <c r="I130" s="61" t="s">
        <v>54</v>
      </c>
      <c r="J130" s="61"/>
      <c r="K130" s="61"/>
      <c r="L130" s="61"/>
      <c r="M130" s="25"/>
      <c r="N130" s="25"/>
      <c r="O130" s="25"/>
      <c r="P130" s="25"/>
      <c r="Q130" s="25"/>
      <c r="R130" s="26"/>
      <c r="S130" s="65"/>
      <c r="T130" s="65"/>
      <c r="U130" s="65"/>
    </row>
    <row r="131" spans="1:22" ht="56.25" x14ac:dyDescent="0.45">
      <c r="A131" s="32"/>
      <c r="B131" s="28" t="s">
        <v>51</v>
      </c>
      <c r="C131" s="25"/>
      <c r="D131" s="28" t="s">
        <v>56</v>
      </c>
      <c r="E131" s="28" t="s">
        <v>49</v>
      </c>
      <c r="F131" s="25"/>
      <c r="G131" s="25"/>
      <c r="H131" s="39"/>
      <c r="I131" s="61" t="s">
        <v>57</v>
      </c>
      <c r="J131" s="61"/>
      <c r="K131" s="61"/>
      <c r="L131" s="61"/>
      <c r="M131" s="25"/>
      <c r="N131" s="25"/>
      <c r="O131" s="25"/>
      <c r="P131" s="25"/>
      <c r="Q131" s="25"/>
      <c r="R131" s="26"/>
      <c r="S131" s="63"/>
      <c r="T131" s="63"/>
      <c r="U131" s="63"/>
    </row>
    <row r="132" spans="1:22" ht="46.9" x14ac:dyDescent="0.45">
      <c r="A132" s="32"/>
      <c r="B132" s="25"/>
      <c r="C132" s="25"/>
      <c r="D132" s="28" t="s">
        <v>58</v>
      </c>
      <c r="E132" s="28"/>
      <c r="F132" s="25"/>
      <c r="G132" s="25"/>
      <c r="H132" s="39"/>
      <c r="I132" s="61" t="s">
        <v>59</v>
      </c>
      <c r="J132" s="61"/>
      <c r="K132" s="61"/>
      <c r="L132" s="61"/>
      <c r="M132" s="25"/>
      <c r="N132" s="25"/>
      <c r="O132" s="25"/>
      <c r="P132" s="25"/>
      <c r="Q132" s="25"/>
      <c r="R132" s="26"/>
      <c r="S132" s="63"/>
      <c r="T132" s="63"/>
      <c r="U132" s="63"/>
    </row>
    <row r="133" spans="1:22" ht="46.9" x14ac:dyDescent="0.45">
      <c r="A133" s="32"/>
      <c r="B133" s="28" t="s">
        <v>55</v>
      </c>
      <c r="C133" s="25"/>
      <c r="D133" s="28" t="s">
        <v>61</v>
      </c>
      <c r="E133" s="28"/>
      <c r="F133" s="25"/>
      <c r="G133" s="25"/>
      <c r="H133" s="39"/>
      <c r="I133" s="61" t="s">
        <v>61</v>
      </c>
      <c r="J133" s="61"/>
      <c r="K133" s="61"/>
      <c r="L133" s="61"/>
      <c r="M133" s="25"/>
      <c r="N133" s="25"/>
      <c r="O133" s="25"/>
      <c r="P133" s="25"/>
      <c r="Q133" s="25"/>
      <c r="R133" s="26"/>
      <c r="S133" s="50"/>
      <c r="T133" s="50"/>
      <c r="U133" s="50"/>
    </row>
    <row r="134" spans="1:22" ht="37.5" x14ac:dyDescent="0.45">
      <c r="A134" s="32"/>
      <c r="B134" s="28" t="s">
        <v>43</v>
      </c>
      <c r="C134" s="25"/>
      <c r="D134" s="28" t="s">
        <v>62</v>
      </c>
      <c r="E134" s="28" t="s">
        <v>53</v>
      </c>
      <c r="F134" s="25"/>
      <c r="G134" s="25"/>
      <c r="H134" s="39"/>
      <c r="I134" s="61" t="s">
        <v>62</v>
      </c>
      <c r="J134" s="61"/>
      <c r="K134" s="61"/>
      <c r="L134" s="61"/>
      <c r="M134" s="25"/>
      <c r="N134" s="25"/>
      <c r="O134" s="25"/>
      <c r="P134" s="25"/>
      <c r="Q134" s="25"/>
      <c r="R134" s="26"/>
      <c r="S134" s="50"/>
      <c r="T134" s="50"/>
      <c r="U134" s="50"/>
    </row>
    <row r="135" spans="1:22" ht="37.5" x14ac:dyDescent="0.45">
      <c r="A135" s="32"/>
      <c r="B135" s="28" t="s">
        <v>60</v>
      </c>
      <c r="C135" s="25"/>
      <c r="D135" s="25"/>
      <c r="E135" s="25"/>
      <c r="F135" s="25"/>
      <c r="G135" s="25"/>
      <c r="H135" s="39"/>
      <c r="I135" s="62"/>
      <c r="J135" s="62"/>
      <c r="K135" s="62"/>
      <c r="L135" s="62"/>
      <c r="M135" s="25"/>
      <c r="N135" s="25"/>
      <c r="O135" s="25"/>
      <c r="P135" s="25"/>
      <c r="Q135" s="25"/>
      <c r="R135" s="26"/>
      <c r="S135" s="50"/>
      <c r="T135" s="50"/>
      <c r="U135" s="50"/>
    </row>
    <row r="136" spans="1:22" ht="37.5" x14ac:dyDescent="0.45">
      <c r="A136" s="32"/>
      <c r="B136" s="28" t="s">
        <v>45</v>
      </c>
      <c r="C136" s="25"/>
      <c r="D136" s="28" t="s">
        <v>44</v>
      </c>
      <c r="E136" s="28" t="s">
        <v>42</v>
      </c>
      <c r="F136" s="25"/>
      <c r="G136" s="25"/>
      <c r="H136" s="39"/>
      <c r="I136" s="61" t="s">
        <v>44</v>
      </c>
      <c r="J136" s="61"/>
      <c r="K136" s="61"/>
      <c r="L136" s="61"/>
      <c r="M136" s="25"/>
      <c r="N136" s="25"/>
      <c r="O136" s="25"/>
      <c r="P136" s="25"/>
      <c r="Q136" s="25"/>
      <c r="R136" s="26"/>
      <c r="S136" s="50"/>
      <c r="T136" s="50"/>
      <c r="U136" s="50"/>
    </row>
    <row r="137" spans="1:22" ht="46.9" x14ac:dyDescent="0.45">
      <c r="A137" s="32"/>
      <c r="B137" s="28" t="s">
        <v>74</v>
      </c>
      <c r="C137" s="25"/>
      <c r="D137" s="28" t="s">
        <v>74</v>
      </c>
      <c r="E137" s="28" t="s">
        <v>105</v>
      </c>
      <c r="F137" s="25"/>
      <c r="G137" s="25"/>
      <c r="H137" s="39"/>
      <c r="I137" s="61" t="s">
        <v>74</v>
      </c>
      <c r="J137" s="61"/>
      <c r="K137" s="61"/>
      <c r="L137" s="61"/>
      <c r="M137" s="25"/>
      <c r="N137" s="25"/>
      <c r="O137" s="25"/>
      <c r="P137" s="25"/>
      <c r="Q137" s="25"/>
      <c r="R137" s="26"/>
      <c r="S137" s="50"/>
      <c r="T137" s="50"/>
      <c r="U137" s="50"/>
    </row>
    <row r="138" spans="1:22" x14ac:dyDescent="0.45">
      <c r="A138" s="32"/>
      <c r="B138" s="25"/>
      <c r="C138" s="25"/>
      <c r="D138" s="25"/>
      <c r="E138" s="25"/>
      <c r="F138" s="25"/>
      <c r="G138" s="25"/>
      <c r="H138" s="39"/>
      <c r="I138" s="25"/>
      <c r="J138" s="25"/>
      <c r="K138" s="25"/>
      <c r="L138" s="25"/>
      <c r="M138" s="25"/>
      <c r="N138" s="25"/>
      <c r="O138" s="25"/>
      <c r="P138" s="25"/>
      <c r="Q138" s="25"/>
      <c r="R138" s="26"/>
      <c r="S138" s="50"/>
      <c r="T138" s="50"/>
      <c r="U138" s="50"/>
    </row>
    <row r="139" spans="1:22" ht="140.65" x14ac:dyDescent="0.45">
      <c r="A139" s="33" t="s">
        <v>9</v>
      </c>
      <c r="B139" s="31" t="s">
        <v>28</v>
      </c>
      <c r="C139" s="25"/>
      <c r="D139" s="31" t="s">
        <v>47</v>
      </c>
      <c r="E139" s="25"/>
      <c r="F139" s="25"/>
      <c r="G139" s="25"/>
      <c r="H139" s="39"/>
      <c r="I139" s="25"/>
      <c r="J139" s="25"/>
      <c r="K139" s="25"/>
      <c r="L139" s="25"/>
      <c r="M139" s="25"/>
      <c r="N139" s="25"/>
      <c r="O139" s="25"/>
      <c r="P139" s="25"/>
      <c r="Q139" s="25"/>
      <c r="R139" s="26"/>
      <c r="S139" s="64"/>
      <c r="T139" s="64"/>
      <c r="U139" s="64"/>
    </row>
    <row r="140" spans="1:22" ht="103.15" x14ac:dyDescent="0.45">
      <c r="A140" s="32"/>
      <c r="B140" s="31" t="s">
        <v>29</v>
      </c>
      <c r="C140" s="25"/>
      <c r="D140" s="25"/>
      <c r="E140" s="25"/>
      <c r="F140" s="25"/>
      <c r="G140" s="25"/>
      <c r="H140" s="39"/>
      <c r="I140" s="25"/>
      <c r="J140" s="25"/>
      <c r="K140" s="25"/>
      <c r="L140" s="25"/>
      <c r="M140" s="25"/>
      <c r="N140" s="25"/>
      <c r="O140" s="25"/>
      <c r="P140" s="25"/>
      <c r="Q140" s="25"/>
      <c r="R140" s="26"/>
      <c r="S140" s="64"/>
      <c r="T140" s="64"/>
      <c r="U140" s="64"/>
    </row>
    <row r="141" spans="1:22" ht="168.75" x14ac:dyDescent="0.45">
      <c r="A141" s="32"/>
      <c r="B141" s="31" t="s">
        <v>119</v>
      </c>
      <c r="C141" s="25"/>
      <c r="D141" s="25"/>
      <c r="E141" s="25"/>
      <c r="F141" s="25"/>
      <c r="G141" s="25"/>
      <c r="H141" s="39"/>
      <c r="I141" s="25"/>
      <c r="J141" s="25"/>
      <c r="K141" s="25"/>
      <c r="L141" s="25"/>
      <c r="M141" s="25"/>
      <c r="N141" s="25"/>
      <c r="O141" s="25"/>
      <c r="P141" s="25"/>
      <c r="Q141" s="25"/>
      <c r="R141" s="26"/>
      <c r="S141" s="26"/>
      <c r="T141" s="26"/>
      <c r="U141" s="26"/>
    </row>
    <row r="142" spans="1:22" ht="84.4" x14ac:dyDescent="0.45">
      <c r="A142" s="32"/>
      <c r="B142" s="31" t="s">
        <v>36</v>
      </c>
      <c r="C142" s="25"/>
      <c r="D142" s="25"/>
      <c r="E142" s="25"/>
      <c r="F142" s="25"/>
      <c r="G142" s="25"/>
      <c r="H142" s="39"/>
      <c r="I142" s="25"/>
      <c r="J142" s="25"/>
      <c r="K142" s="25"/>
      <c r="L142" s="25"/>
      <c r="M142" s="25"/>
      <c r="N142" s="25"/>
      <c r="O142" s="25"/>
      <c r="P142" s="25"/>
      <c r="Q142" s="25"/>
      <c r="R142" s="26"/>
      <c r="S142" s="26"/>
      <c r="T142" s="26"/>
      <c r="U142" s="26"/>
    </row>
    <row r="143" spans="1:22" x14ac:dyDescent="0.45">
      <c r="B143" s="32"/>
      <c r="C143" s="25"/>
      <c r="D143" s="25"/>
      <c r="E143" s="25"/>
      <c r="F143" s="25"/>
      <c r="G143" s="25"/>
      <c r="H143" s="25"/>
      <c r="I143" s="39"/>
      <c r="J143" s="25"/>
      <c r="K143" s="25"/>
      <c r="L143" s="25"/>
      <c r="M143" s="25"/>
      <c r="N143" s="25"/>
      <c r="O143" s="25"/>
      <c r="P143" s="25"/>
      <c r="Q143" s="25"/>
      <c r="R143" s="25"/>
      <c r="S143" s="26"/>
      <c r="T143" s="26"/>
      <c r="U143" s="26"/>
      <c r="V143" s="26"/>
    </row>
    <row r="144" spans="1:22" x14ac:dyDescent="0.45">
      <c r="B144" s="32"/>
      <c r="C144" s="25"/>
      <c r="D144" s="25"/>
      <c r="E144" s="25"/>
      <c r="F144" s="25"/>
      <c r="G144" s="25"/>
      <c r="H144" s="25"/>
      <c r="I144" s="39"/>
      <c r="J144" s="25"/>
      <c r="K144" s="25"/>
      <c r="L144" s="25"/>
      <c r="M144" s="25"/>
      <c r="N144" s="25"/>
      <c r="O144" s="25"/>
      <c r="P144" s="25"/>
      <c r="Q144" s="25"/>
      <c r="R144" s="25"/>
      <c r="S144" s="26"/>
      <c r="T144" s="26"/>
      <c r="U144" s="26"/>
      <c r="V144" s="26"/>
    </row>
    <row r="145" spans="2:22" x14ac:dyDescent="0.45">
      <c r="B145" s="32"/>
      <c r="C145" s="25"/>
      <c r="D145" s="25"/>
      <c r="E145" s="25"/>
      <c r="F145" s="25"/>
      <c r="G145" s="25"/>
      <c r="H145" s="25"/>
      <c r="I145" s="39"/>
      <c r="J145" s="25"/>
      <c r="K145" s="25"/>
      <c r="L145" s="25"/>
      <c r="M145" s="25"/>
      <c r="N145" s="25"/>
      <c r="O145" s="25"/>
      <c r="P145" s="25"/>
      <c r="Q145" s="25"/>
      <c r="R145" s="25"/>
      <c r="S145" s="26"/>
      <c r="T145" s="26"/>
      <c r="U145" s="26"/>
      <c r="V145" s="26"/>
    </row>
    <row r="146" spans="2:22" x14ac:dyDescent="0.45">
      <c r="B146" s="32"/>
      <c r="D146" s="25"/>
    </row>
    <row r="147" spans="2:22" x14ac:dyDescent="0.45">
      <c r="B147" s="32"/>
      <c r="D147" s="25"/>
    </row>
    <row r="148" spans="2:22" x14ac:dyDescent="0.45">
      <c r="B148" s="32"/>
      <c r="D148" s="25"/>
    </row>
    <row r="149" spans="2:22" x14ac:dyDescent="0.45">
      <c r="B149" s="32"/>
      <c r="D149" s="25"/>
    </row>
    <row r="150" spans="2:22" x14ac:dyDescent="0.45">
      <c r="B150" s="32"/>
      <c r="D150" s="25"/>
    </row>
    <row r="151" spans="2:22" x14ac:dyDescent="0.45">
      <c r="B151" s="32"/>
      <c r="D151" s="25"/>
    </row>
    <row r="152" spans="2:22" x14ac:dyDescent="0.45">
      <c r="B152" s="32"/>
      <c r="D152" s="25"/>
    </row>
    <row r="153" spans="2:22" x14ac:dyDescent="0.45">
      <c r="B153" s="32"/>
      <c r="D153" s="25"/>
    </row>
    <row r="154" spans="2:22" x14ac:dyDescent="0.45">
      <c r="B154" s="32"/>
      <c r="D154" s="25"/>
    </row>
    <row r="155" spans="2:22" x14ac:dyDescent="0.45">
      <c r="B155" s="32"/>
      <c r="D155" s="25"/>
    </row>
    <row r="156" spans="2:22" x14ac:dyDescent="0.45">
      <c r="B156" s="32"/>
      <c r="D156" s="25"/>
    </row>
    <row r="157" spans="2:22" x14ac:dyDescent="0.45">
      <c r="B157" s="32"/>
      <c r="D157" s="25"/>
    </row>
    <row r="158" spans="2:22" x14ac:dyDescent="0.45">
      <c r="B158" s="32"/>
      <c r="D158" s="25"/>
    </row>
    <row r="159" spans="2:22" x14ac:dyDescent="0.45">
      <c r="B159" s="32"/>
      <c r="D159" s="25"/>
    </row>
    <row r="160" spans="2:22" x14ac:dyDescent="0.45">
      <c r="B160" s="32"/>
      <c r="D160" s="25"/>
    </row>
    <row r="161" spans="2:4" x14ac:dyDescent="0.45">
      <c r="B161" s="32"/>
      <c r="D161" s="25"/>
    </row>
    <row r="162" spans="2:4" x14ac:dyDescent="0.45">
      <c r="B162" s="32"/>
      <c r="D162" s="25"/>
    </row>
    <row r="163" spans="2:4" x14ac:dyDescent="0.45">
      <c r="B163" s="32"/>
      <c r="D163" s="25"/>
    </row>
    <row r="164" spans="2:4" x14ac:dyDescent="0.45">
      <c r="B164" s="32"/>
      <c r="D164" s="25"/>
    </row>
    <row r="165" spans="2:4" x14ac:dyDescent="0.45">
      <c r="B165" s="32"/>
      <c r="D165" s="25"/>
    </row>
    <row r="166" spans="2:4" x14ac:dyDescent="0.45">
      <c r="B166" s="32"/>
      <c r="D166" s="25"/>
    </row>
    <row r="167" spans="2:4" x14ac:dyDescent="0.45">
      <c r="B167" s="32"/>
      <c r="D167" s="25"/>
    </row>
    <row r="168" spans="2:4" x14ac:dyDescent="0.45">
      <c r="B168" s="32"/>
      <c r="D168" s="25"/>
    </row>
    <row r="169" spans="2:4" x14ac:dyDescent="0.45">
      <c r="B169" s="32"/>
      <c r="D169" s="25"/>
    </row>
    <row r="170" spans="2:4" x14ac:dyDescent="0.45">
      <c r="B170" s="32"/>
      <c r="D170" s="25"/>
    </row>
    <row r="171" spans="2:4" x14ac:dyDescent="0.45">
      <c r="B171" s="32"/>
      <c r="D171" s="25"/>
    </row>
    <row r="172" spans="2:4" x14ac:dyDescent="0.45">
      <c r="B172" s="32"/>
      <c r="D172" s="25"/>
    </row>
    <row r="173" spans="2:4" x14ac:dyDescent="0.45">
      <c r="B173" s="32"/>
      <c r="D173" s="25"/>
    </row>
    <row r="174" spans="2:4" x14ac:dyDescent="0.45">
      <c r="B174" s="32"/>
      <c r="D174" s="25"/>
    </row>
    <row r="175" spans="2:4" x14ac:dyDescent="0.45">
      <c r="B175" s="32"/>
      <c r="D175" s="25"/>
    </row>
    <row r="176" spans="2:4" x14ac:dyDescent="0.45">
      <c r="B176" s="32"/>
      <c r="D176" s="25"/>
    </row>
    <row r="177" spans="2:4" x14ac:dyDescent="0.45">
      <c r="B177" s="32"/>
      <c r="D177" s="25"/>
    </row>
    <row r="178" spans="2:4" x14ac:dyDescent="0.45">
      <c r="B178" s="32"/>
      <c r="D178" s="25"/>
    </row>
    <row r="179" spans="2:4" x14ac:dyDescent="0.45">
      <c r="B179" s="32"/>
      <c r="D179" s="25"/>
    </row>
    <row r="180" spans="2:4" x14ac:dyDescent="0.45">
      <c r="B180" s="32"/>
      <c r="D180" s="25"/>
    </row>
    <row r="181" spans="2:4" x14ac:dyDescent="0.45">
      <c r="B181" s="32"/>
      <c r="D181" s="25"/>
    </row>
    <row r="182" spans="2:4" x14ac:dyDescent="0.45">
      <c r="B182" s="32"/>
      <c r="D182" s="25"/>
    </row>
    <row r="183" spans="2:4" x14ac:dyDescent="0.45">
      <c r="B183" s="32"/>
      <c r="D183" s="25"/>
    </row>
    <row r="184" spans="2:4" x14ac:dyDescent="0.45">
      <c r="B184" s="32"/>
      <c r="D184" s="25"/>
    </row>
    <row r="185" spans="2:4" x14ac:dyDescent="0.45">
      <c r="B185" s="32"/>
      <c r="D185" s="25"/>
    </row>
    <row r="186" spans="2:4" x14ac:dyDescent="0.45">
      <c r="B186" s="32"/>
      <c r="D186" s="25"/>
    </row>
    <row r="187" spans="2:4" x14ac:dyDescent="0.45">
      <c r="B187" s="32"/>
      <c r="D187" s="25"/>
    </row>
  </sheetData>
  <mergeCells count="15">
    <mergeCell ref="S129:U129"/>
    <mergeCell ref="S139:U139"/>
    <mergeCell ref="S140:U140"/>
    <mergeCell ref="S131:U131"/>
    <mergeCell ref="S132:U132"/>
    <mergeCell ref="S130:U130"/>
    <mergeCell ref="I137:L137"/>
    <mergeCell ref="I136:L136"/>
    <mergeCell ref="I129:L129"/>
    <mergeCell ref="I130:L130"/>
    <mergeCell ref="I131:L131"/>
    <mergeCell ref="I132:L132"/>
    <mergeCell ref="I133:L133"/>
    <mergeCell ref="I134:L134"/>
    <mergeCell ref="I135:L13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F152"/>
  <sheetViews>
    <sheetView tabSelected="1" zoomScale="110" zoomScaleNormal="110" workbookViewId="0">
      <pane xSplit="2" ySplit="4" topLeftCell="C5" activePane="bottomRight" state="frozen"/>
      <selection pane="topRight" activeCell="C1" sqref="C1"/>
      <selection pane="bottomLeft" activeCell="A4" sqref="A4"/>
      <selection pane="bottomRight" activeCell="B33" sqref="B33:AC33"/>
    </sheetView>
  </sheetViews>
  <sheetFormatPr baseColWidth="10" defaultRowHeight="14.25" x14ac:dyDescent="0.45"/>
  <cols>
    <col min="1" max="1" width="30.265625" style="1" customWidth="1"/>
    <col min="2" max="3" width="11.3984375" style="1" customWidth="1"/>
    <col min="4" max="32" width="11.3984375" style="1"/>
  </cols>
  <sheetData>
    <row r="1" spans="1:32" x14ac:dyDescent="0.45">
      <c r="A1" s="59" t="s">
        <v>78</v>
      </c>
    </row>
    <row r="2" spans="1:32" x14ac:dyDescent="0.45">
      <c r="A2" s="8"/>
    </row>
    <row r="3" spans="1:32" x14ac:dyDescent="0.45">
      <c r="B3" s="66" t="s">
        <v>14</v>
      </c>
      <c r="C3" s="66"/>
      <c r="D3" s="66"/>
      <c r="E3" s="66" t="s">
        <v>17</v>
      </c>
      <c r="F3" s="66"/>
      <c r="G3" s="66"/>
      <c r="H3" s="66" t="s">
        <v>18</v>
      </c>
      <c r="I3" s="66"/>
      <c r="J3" s="66"/>
      <c r="K3" s="66" t="s">
        <v>19</v>
      </c>
      <c r="L3" s="66"/>
      <c r="M3" s="12"/>
      <c r="N3" s="2" t="s">
        <v>20</v>
      </c>
      <c r="O3" s="2"/>
      <c r="P3" s="66" t="s">
        <v>21</v>
      </c>
      <c r="Q3" s="66"/>
      <c r="R3" s="66"/>
      <c r="S3" s="12"/>
      <c r="T3" s="2" t="s">
        <v>22</v>
      </c>
      <c r="U3" s="2"/>
      <c r="V3" s="66" t="s">
        <v>23</v>
      </c>
      <c r="W3" s="66"/>
      <c r="X3" s="66"/>
      <c r="Y3" s="12"/>
      <c r="Z3" s="66" t="s">
        <v>24</v>
      </c>
      <c r="AA3" s="66"/>
      <c r="AC3" s="2" t="s">
        <v>37</v>
      </c>
      <c r="AD3" s="2"/>
      <c r="AF3"/>
    </row>
    <row r="4" spans="1:32" x14ac:dyDescent="0.45">
      <c r="B4" s="2" t="s">
        <v>39</v>
      </c>
      <c r="C4" s="2" t="s">
        <v>15</v>
      </c>
      <c r="D4" s="2" t="s">
        <v>16</v>
      </c>
      <c r="E4" s="2" t="s">
        <v>39</v>
      </c>
      <c r="F4" s="2" t="s">
        <v>15</v>
      </c>
      <c r="G4" s="2" t="s">
        <v>16</v>
      </c>
      <c r="H4" s="2" t="s">
        <v>39</v>
      </c>
      <c r="I4" s="2" t="s">
        <v>15</v>
      </c>
      <c r="J4" s="2" t="s">
        <v>16</v>
      </c>
      <c r="K4" s="2" t="s">
        <v>15</v>
      </c>
      <c r="L4" s="2" t="s">
        <v>16</v>
      </c>
      <c r="M4" s="2" t="s">
        <v>39</v>
      </c>
      <c r="N4" s="2" t="s">
        <v>15</v>
      </c>
      <c r="O4" s="2" t="s">
        <v>16</v>
      </c>
      <c r="P4" s="2" t="s">
        <v>39</v>
      </c>
      <c r="Q4" s="2" t="s">
        <v>15</v>
      </c>
      <c r="R4" s="2" t="s">
        <v>16</v>
      </c>
      <c r="S4" s="2" t="s">
        <v>39</v>
      </c>
      <c r="T4" s="2" t="s">
        <v>15</v>
      </c>
      <c r="U4" s="2" t="s">
        <v>16</v>
      </c>
      <c r="V4" s="2" t="s">
        <v>39</v>
      </c>
      <c r="W4" s="2" t="s">
        <v>15</v>
      </c>
      <c r="X4" s="2" t="s">
        <v>16</v>
      </c>
      <c r="Y4" s="2" t="s">
        <v>39</v>
      </c>
      <c r="Z4" s="2" t="s">
        <v>15</v>
      </c>
      <c r="AA4" s="2" t="s">
        <v>16</v>
      </c>
      <c r="AC4" s="2" t="s">
        <v>16</v>
      </c>
      <c r="AD4" s="2"/>
      <c r="AF4"/>
    </row>
    <row r="5" spans="1:32" x14ac:dyDescent="0.45">
      <c r="A5" s="2">
        <v>1900</v>
      </c>
      <c r="B5" s="2"/>
      <c r="C5" s="10">
        <v>9739000</v>
      </c>
      <c r="D5" s="2"/>
      <c r="E5" s="2"/>
      <c r="F5" s="10">
        <v>296344</v>
      </c>
      <c r="G5" s="2"/>
      <c r="H5" s="2"/>
      <c r="I5" s="2"/>
      <c r="J5" s="2"/>
      <c r="K5" s="2"/>
      <c r="L5" s="2"/>
      <c r="M5" s="2"/>
      <c r="N5" s="10">
        <v>3035000</v>
      </c>
      <c r="O5" s="2"/>
      <c r="P5" s="2"/>
      <c r="Q5" s="2"/>
      <c r="R5" s="2"/>
      <c r="S5" s="2"/>
      <c r="T5" s="10">
        <v>145100</v>
      </c>
      <c r="U5" s="2"/>
      <c r="V5" s="2"/>
      <c r="W5" s="2"/>
      <c r="X5" s="2"/>
      <c r="Y5" s="2"/>
      <c r="Z5" s="2"/>
      <c r="AA5" s="2"/>
      <c r="AC5" s="2"/>
      <c r="AD5" s="2"/>
      <c r="AF5"/>
    </row>
    <row r="6" spans="1:32" x14ac:dyDescent="0.45">
      <c r="A6" s="2">
        <v>1901</v>
      </c>
      <c r="B6" s="2"/>
      <c r="C6" s="10">
        <v>13146000</v>
      </c>
      <c r="D6" s="2"/>
      <c r="E6" s="2"/>
      <c r="F6" s="10">
        <v>279177</v>
      </c>
      <c r="G6" s="2"/>
      <c r="H6" s="2"/>
      <c r="I6" s="2"/>
      <c r="J6" s="2"/>
      <c r="K6" s="2"/>
      <c r="L6" s="2"/>
      <c r="M6" s="2"/>
      <c r="N6" s="10">
        <v>2949000</v>
      </c>
      <c r="O6" s="2"/>
      <c r="P6" s="2"/>
      <c r="Q6" s="2"/>
      <c r="R6" s="2"/>
      <c r="S6" s="2"/>
      <c r="T6" s="10">
        <v>242789</v>
      </c>
      <c r="U6" s="2"/>
      <c r="V6" s="2"/>
      <c r="W6" s="2"/>
      <c r="X6" s="2"/>
      <c r="Y6" s="2"/>
      <c r="Z6" s="2"/>
      <c r="AA6" s="2"/>
      <c r="AC6" s="2"/>
      <c r="AD6" s="2"/>
      <c r="AF6"/>
    </row>
    <row r="7" spans="1:32" x14ac:dyDescent="0.45">
      <c r="A7" s="2">
        <v>1902</v>
      </c>
      <c r="B7" s="2"/>
      <c r="C7" s="10">
        <v>10566000</v>
      </c>
      <c r="D7" s="2"/>
      <c r="E7" s="2"/>
      <c r="F7" s="10">
        <v>257983</v>
      </c>
      <c r="G7" s="2"/>
      <c r="H7" s="2"/>
      <c r="I7" s="2"/>
      <c r="J7" s="2"/>
      <c r="K7" s="2"/>
      <c r="L7" s="2"/>
      <c r="M7" s="2"/>
      <c r="N7" s="10">
        <v>4205000</v>
      </c>
      <c r="O7" s="2"/>
      <c r="P7" s="2"/>
      <c r="Q7" s="2"/>
      <c r="R7" s="2"/>
      <c r="S7" s="2"/>
      <c r="T7" s="10">
        <v>131322</v>
      </c>
      <c r="U7" s="2"/>
      <c r="V7" s="2"/>
      <c r="W7" s="2"/>
      <c r="X7" s="2"/>
      <c r="Y7" s="2"/>
      <c r="Z7" s="2"/>
      <c r="AA7" s="2"/>
      <c r="AC7" s="2"/>
      <c r="AD7" s="2"/>
      <c r="AF7"/>
    </row>
    <row r="8" spans="1:32" x14ac:dyDescent="0.45">
      <c r="A8" s="2">
        <v>1903</v>
      </c>
      <c r="B8" s="2"/>
      <c r="C8" s="10">
        <v>12558000</v>
      </c>
      <c r="D8" s="2"/>
      <c r="E8" s="2"/>
      <c r="F8" s="10">
        <v>232951</v>
      </c>
      <c r="G8" s="2"/>
      <c r="H8" s="2"/>
      <c r="I8" s="2"/>
      <c r="J8" s="2"/>
      <c r="K8" s="2"/>
      <c r="L8" s="2"/>
      <c r="M8" s="2"/>
      <c r="N8" s="10">
        <v>3700000</v>
      </c>
      <c r="O8" s="2"/>
      <c r="P8" s="2"/>
      <c r="Q8" s="10">
        <v>69000</v>
      </c>
      <c r="R8" s="2"/>
      <c r="S8" s="2"/>
      <c r="T8" s="10">
        <v>89734</v>
      </c>
      <c r="U8" s="2"/>
      <c r="V8" s="2"/>
      <c r="W8" s="2"/>
      <c r="X8" s="2"/>
      <c r="Y8" s="2"/>
      <c r="Z8" s="2"/>
      <c r="AA8" s="2"/>
      <c r="AC8" s="2"/>
      <c r="AD8" s="2"/>
      <c r="AF8"/>
    </row>
    <row r="9" spans="1:32" x14ac:dyDescent="0.45">
      <c r="A9" s="2">
        <v>1904</v>
      </c>
      <c r="B9" s="2"/>
      <c r="C9" s="10">
        <v>12930000</v>
      </c>
      <c r="D9" s="2"/>
      <c r="E9" s="2"/>
      <c r="F9" s="10">
        <v>112808</v>
      </c>
      <c r="G9" s="2"/>
      <c r="H9" s="2"/>
      <c r="I9" s="2"/>
      <c r="J9" s="2"/>
      <c r="K9" s="2"/>
      <c r="L9" s="2"/>
      <c r="M9" s="2"/>
      <c r="N9" s="10">
        <v>3050000</v>
      </c>
      <c r="O9" s="2"/>
      <c r="P9" s="2"/>
      <c r="Q9" s="10">
        <v>137000</v>
      </c>
      <c r="R9" s="2"/>
      <c r="S9" s="2"/>
      <c r="T9" s="10">
        <v>199870</v>
      </c>
      <c r="U9" s="2"/>
      <c r="V9" s="2"/>
      <c r="W9" s="2"/>
      <c r="X9" s="2"/>
      <c r="Y9" s="2"/>
      <c r="Z9" s="2"/>
      <c r="AA9" s="2"/>
      <c r="AC9" s="2"/>
      <c r="AD9" s="2"/>
      <c r="AF9"/>
    </row>
    <row r="10" spans="1:32" x14ac:dyDescent="0.45">
      <c r="A10" s="2">
        <v>1905</v>
      </c>
      <c r="B10" s="2"/>
      <c r="C10" s="10">
        <v>16614000</v>
      </c>
      <c r="D10" s="2"/>
      <c r="E10" s="2"/>
      <c r="F10" s="10">
        <v>88670</v>
      </c>
      <c r="G10" s="2"/>
      <c r="H10" s="2"/>
      <c r="I10" s="2"/>
      <c r="J10" s="2"/>
      <c r="K10" s="2"/>
      <c r="L10" s="2"/>
      <c r="M10" s="2"/>
      <c r="N10" s="10">
        <v>4495000</v>
      </c>
      <c r="O10" s="2"/>
      <c r="P10" s="2"/>
      <c r="Q10" s="10">
        <v>613000</v>
      </c>
      <c r="R10" s="2"/>
      <c r="S10" s="2"/>
      <c r="T10" s="10">
        <v>250873</v>
      </c>
      <c r="U10" s="2"/>
      <c r="V10" s="2"/>
      <c r="W10" s="2"/>
      <c r="X10" s="2"/>
      <c r="Y10" s="2"/>
      <c r="Z10" s="2"/>
      <c r="AA10" s="2"/>
      <c r="AC10" s="2"/>
      <c r="AD10" s="2"/>
      <c r="AF10"/>
    </row>
    <row r="11" spans="1:32" x14ac:dyDescent="0.45">
      <c r="A11" s="2">
        <v>1906</v>
      </c>
      <c r="B11" s="2"/>
      <c r="C11" s="10">
        <v>17622000</v>
      </c>
      <c r="D11" s="2"/>
      <c r="E11" s="2"/>
      <c r="F11" s="10">
        <v>110195</v>
      </c>
      <c r="G11" s="2"/>
      <c r="H11" s="2"/>
      <c r="I11" s="2"/>
      <c r="J11" s="2"/>
      <c r="K11" s="2"/>
      <c r="L11" s="2"/>
      <c r="M11" s="2"/>
      <c r="N11" s="10">
        <v>4347000</v>
      </c>
      <c r="O11" s="2"/>
      <c r="P11" s="2"/>
      <c r="Q11" s="10">
        <v>719000</v>
      </c>
      <c r="R11" s="2"/>
      <c r="S11" s="2"/>
      <c r="T11" s="10">
        <v>230897</v>
      </c>
      <c r="U11" s="2"/>
      <c r="V11" s="2"/>
      <c r="W11" s="2"/>
      <c r="X11" s="2"/>
      <c r="Y11" s="2"/>
      <c r="Z11" s="2"/>
      <c r="AA11" s="2"/>
      <c r="AC11" s="2"/>
      <c r="AD11" s="2"/>
      <c r="AF11"/>
    </row>
    <row r="12" spans="1:32" x14ac:dyDescent="0.45">
      <c r="A12" s="2">
        <v>1907</v>
      </c>
      <c r="B12" s="2"/>
      <c r="C12" s="10">
        <v>16608000</v>
      </c>
      <c r="D12" s="2"/>
      <c r="E12" s="2"/>
      <c r="F12" s="10">
        <v>149228</v>
      </c>
      <c r="G12" s="2"/>
      <c r="H12" s="2"/>
      <c r="I12" s="2"/>
      <c r="J12" s="2"/>
      <c r="K12" s="2"/>
      <c r="L12" s="2"/>
      <c r="M12" s="2"/>
      <c r="N12" s="10">
        <v>3469000</v>
      </c>
      <c r="O12" s="2"/>
      <c r="P12" s="2"/>
      <c r="Q12" s="10">
        <v>688000</v>
      </c>
      <c r="R12" s="2"/>
      <c r="S12" s="2"/>
      <c r="T12" s="10">
        <v>153379</v>
      </c>
      <c r="U12" s="2"/>
      <c r="V12" s="2"/>
      <c r="W12" s="2"/>
      <c r="X12" s="2"/>
      <c r="Y12" s="2"/>
      <c r="Z12" s="2"/>
      <c r="AA12" s="2"/>
      <c r="AC12" s="2"/>
      <c r="AD12" s="2"/>
      <c r="AF12"/>
    </row>
    <row r="13" spans="1:32" x14ac:dyDescent="0.45">
      <c r="A13" s="2">
        <v>1908</v>
      </c>
      <c r="B13" s="20">
        <v>29938282</v>
      </c>
      <c r="C13" s="10">
        <v>17964000</v>
      </c>
      <c r="D13" s="10">
        <v>11986745.34883721</v>
      </c>
      <c r="E13" s="10">
        <v>156482</v>
      </c>
      <c r="F13" s="10">
        <v>156692</v>
      </c>
      <c r="G13" s="10">
        <v>3123291.4728682172</v>
      </c>
      <c r="H13" s="10">
        <v>1242</v>
      </c>
      <c r="I13" s="10">
        <v>1000</v>
      </c>
      <c r="J13" s="10">
        <v>132.55813953488371</v>
      </c>
      <c r="K13" s="10"/>
      <c r="L13" s="10"/>
      <c r="M13" s="10">
        <v>2877605</v>
      </c>
      <c r="N13" s="10">
        <v>2877605</v>
      </c>
      <c r="O13" s="10">
        <v>549679.45736434113</v>
      </c>
      <c r="P13" s="10">
        <v>919735</v>
      </c>
      <c r="Q13" s="10">
        <v>919000</v>
      </c>
      <c r="R13" s="10">
        <v>40754.651162790695</v>
      </c>
      <c r="S13" s="10">
        <v>160304</v>
      </c>
      <c r="T13" s="10">
        <v>160304</v>
      </c>
      <c r="U13" s="10">
        <v>136627.90697674418</v>
      </c>
      <c r="V13" s="10">
        <v>5150</v>
      </c>
      <c r="W13" s="10">
        <v>5150</v>
      </c>
      <c r="X13" s="10">
        <v>1663.1782945736434</v>
      </c>
      <c r="Y13" s="20">
        <v>169637</v>
      </c>
      <c r="Z13" s="10">
        <v>100000</v>
      </c>
      <c r="AA13" s="10">
        <v>40128.294573643412</v>
      </c>
      <c r="AB13" s="10"/>
      <c r="AC13" s="10">
        <v>15901978.294573642</v>
      </c>
      <c r="AF13"/>
    </row>
    <row r="14" spans="1:32" x14ac:dyDescent="0.45">
      <c r="A14" s="2">
        <v>1909</v>
      </c>
      <c r="B14" s="20">
        <v>35566415</v>
      </c>
      <c r="C14" s="10">
        <v>21342000</v>
      </c>
      <c r="D14" s="10">
        <v>12269034.496124031</v>
      </c>
      <c r="E14" s="10">
        <v>155360</v>
      </c>
      <c r="F14" s="10">
        <v>155472</v>
      </c>
      <c r="G14" s="10">
        <v>2217796.5116279069</v>
      </c>
      <c r="H14" s="10">
        <v>602000</v>
      </c>
      <c r="I14" s="10">
        <v>602000</v>
      </c>
      <c r="J14" s="10">
        <v>10203.488372093023</v>
      </c>
      <c r="K14" s="10"/>
      <c r="L14" s="10"/>
      <c r="M14" s="10">
        <v>3096605</v>
      </c>
      <c r="N14" s="10">
        <v>3096605</v>
      </c>
      <c r="O14" s="10">
        <v>636124.41860465112</v>
      </c>
      <c r="P14" s="10">
        <v>494440</v>
      </c>
      <c r="Q14" s="10">
        <v>494000</v>
      </c>
      <c r="R14" s="10">
        <v>19868.217054263565</v>
      </c>
      <c r="S14" s="10">
        <v>236762</v>
      </c>
      <c r="T14" s="10">
        <v>236762</v>
      </c>
      <c r="U14" s="10">
        <v>562432.17054263561</v>
      </c>
      <c r="V14" s="10">
        <v>7000</v>
      </c>
      <c r="W14" s="10">
        <v>7000</v>
      </c>
      <c r="X14" s="10">
        <v>58.914728682170541</v>
      </c>
      <c r="Y14" s="20">
        <v>152600</v>
      </c>
      <c r="Z14" s="10">
        <v>91000</v>
      </c>
      <c r="AA14" s="10">
        <v>37864.728682170542</v>
      </c>
      <c r="AB14" s="10"/>
      <c r="AC14" s="10">
        <v>15775594.573643411</v>
      </c>
      <c r="AF14"/>
    </row>
    <row r="15" spans="1:32" x14ac:dyDescent="0.45">
      <c r="A15" s="2">
        <v>1910</v>
      </c>
      <c r="B15" s="20">
        <v>38548441</v>
      </c>
      <c r="C15" s="10">
        <v>23130000</v>
      </c>
      <c r="D15" s="10">
        <v>14343605.813953487</v>
      </c>
      <c r="E15" s="10">
        <v>142977</v>
      </c>
      <c r="F15" s="10">
        <v>143080</v>
      </c>
      <c r="G15" s="10">
        <v>2122712.0155038759</v>
      </c>
      <c r="H15" s="10">
        <v>11897000</v>
      </c>
      <c r="I15" s="10">
        <v>11897000</v>
      </c>
      <c r="J15" s="10">
        <v>168607.75193798449</v>
      </c>
      <c r="K15" s="10"/>
      <c r="L15" s="10"/>
      <c r="M15" s="10">
        <v>3211987</v>
      </c>
      <c r="N15" s="10">
        <v>3211987</v>
      </c>
      <c r="O15" s="10">
        <v>692617.05426356592</v>
      </c>
      <c r="P15" s="20">
        <v>524878</v>
      </c>
      <c r="Q15" s="10">
        <v>532000</v>
      </c>
      <c r="R15" s="10">
        <v>37627.906976744183</v>
      </c>
      <c r="S15" s="10">
        <v>311060</v>
      </c>
      <c r="T15" s="10">
        <v>311060</v>
      </c>
      <c r="U15" s="10">
        <v>745510.46511627908</v>
      </c>
      <c r="V15" s="10">
        <v>30485</v>
      </c>
      <c r="W15" s="10">
        <v>30485</v>
      </c>
      <c r="X15" s="10">
        <v>271.31782945736433</v>
      </c>
      <c r="Y15" s="20">
        <v>210061</v>
      </c>
      <c r="Z15" s="10">
        <v>126000</v>
      </c>
      <c r="AA15" s="10">
        <v>54894.961240310076</v>
      </c>
      <c r="AB15" s="10"/>
      <c r="AC15" s="10">
        <v>18165847.286821704</v>
      </c>
      <c r="AF15"/>
    </row>
    <row r="16" spans="1:32" x14ac:dyDescent="0.45">
      <c r="A16" s="2">
        <v>1911</v>
      </c>
      <c r="B16" s="20">
        <v>37073148</v>
      </c>
      <c r="C16" s="10">
        <v>22242000</v>
      </c>
      <c r="D16" s="10">
        <v>20482335.797665372</v>
      </c>
      <c r="E16" s="10">
        <v>127900</v>
      </c>
      <c r="F16" s="10">
        <v>127900</v>
      </c>
      <c r="G16" s="10">
        <v>1785114.7859922179</v>
      </c>
      <c r="H16" s="10">
        <v>9798125</v>
      </c>
      <c r="I16" s="10">
        <v>9798125</v>
      </c>
      <c r="J16" s="10">
        <v>144937.74319066148</v>
      </c>
      <c r="K16" s="10"/>
      <c r="L16" s="10"/>
      <c r="M16" s="10">
        <v>2950023</v>
      </c>
      <c r="N16" s="10">
        <v>3148000</v>
      </c>
      <c r="O16" s="10">
        <v>555230.35019455256</v>
      </c>
      <c r="P16" s="10">
        <v>311715</v>
      </c>
      <c r="Q16" s="10">
        <v>311000</v>
      </c>
      <c r="R16" s="10">
        <v>26621.789883268484</v>
      </c>
      <c r="S16" s="10">
        <v>414598</v>
      </c>
      <c r="T16" s="10">
        <v>414598</v>
      </c>
      <c r="U16" s="10">
        <v>819518.28793774324</v>
      </c>
      <c r="V16" s="10">
        <v>343188</v>
      </c>
      <c r="W16" s="10">
        <v>343188</v>
      </c>
      <c r="X16" s="10">
        <v>9161.8677042801555</v>
      </c>
      <c r="Y16" s="20">
        <v>297272</v>
      </c>
      <c r="Z16" s="10">
        <v>178000</v>
      </c>
      <c r="AA16" s="10">
        <v>89956.031128404677</v>
      </c>
      <c r="AB16" s="10"/>
      <c r="AC16" s="10">
        <v>23949805.058365759</v>
      </c>
      <c r="AF16"/>
    </row>
    <row r="17" spans="1:32" x14ac:dyDescent="0.45">
      <c r="A17" s="2">
        <v>1912</v>
      </c>
      <c r="B17" s="20">
        <v>38614228</v>
      </c>
      <c r="C17" s="10">
        <v>23166000</v>
      </c>
      <c r="D17" s="10">
        <v>22645938.345864661</v>
      </c>
      <c r="E17" s="10">
        <v>123939</v>
      </c>
      <c r="F17" s="10">
        <v>134430</v>
      </c>
      <c r="G17" s="10">
        <v>1619672.5563909775</v>
      </c>
      <c r="H17" s="10">
        <v>8961352</v>
      </c>
      <c r="I17" s="10">
        <v>8961352</v>
      </c>
      <c r="J17" s="10">
        <v>124058.27067669173</v>
      </c>
      <c r="K17" s="10"/>
      <c r="L17" s="10"/>
      <c r="M17" s="10">
        <v>4707188</v>
      </c>
      <c r="N17" s="10">
        <v>4958000</v>
      </c>
      <c r="O17" s="10">
        <v>1274125.9398496239</v>
      </c>
      <c r="P17" s="10">
        <v>91350</v>
      </c>
      <c r="Q17" s="10">
        <v>91000</v>
      </c>
      <c r="R17" s="10">
        <v>8585.3383458646604</v>
      </c>
      <c r="S17" s="10">
        <v>477748</v>
      </c>
      <c r="T17" s="10">
        <v>477748</v>
      </c>
      <c r="U17" s="10">
        <v>808286.4661654135</v>
      </c>
      <c r="V17" s="10">
        <v>1074887</v>
      </c>
      <c r="W17" s="10">
        <v>1074887</v>
      </c>
      <c r="X17" s="10">
        <v>80818.421052631573</v>
      </c>
      <c r="Y17" s="20">
        <v>474640</v>
      </c>
      <c r="Z17" s="10">
        <v>286000</v>
      </c>
      <c r="AA17" s="10">
        <v>195377.81954887218</v>
      </c>
      <c r="AB17" s="10"/>
      <c r="AC17" s="10">
        <v>26811101.879699245</v>
      </c>
      <c r="AF17"/>
    </row>
    <row r="18" spans="1:32" x14ac:dyDescent="0.45">
      <c r="A18" s="2">
        <v>1913</v>
      </c>
      <c r="B18" s="20">
        <v>44594749</v>
      </c>
      <c r="C18" s="10">
        <v>26754000</v>
      </c>
      <c r="D18" s="10">
        <v>25012685.239852399</v>
      </c>
      <c r="E18" s="10">
        <v>81289</v>
      </c>
      <c r="F18" s="10">
        <v>81147</v>
      </c>
      <c r="G18" s="10">
        <v>1027436.9003690036</v>
      </c>
      <c r="H18" s="10">
        <v>7367463</v>
      </c>
      <c r="I18" s="10">
        <v>7367463</v>
      </c>
      <c r="J18" s="10">
        <v>82343.173431734322</v>
      </c>
      <c r="K18" s="10"/>
      <c r="L18" s="10"/>
      <c r="M18" s="10">
        <v>4019635</v>
      </c>
      <c r="N18" s="10">
        <v>4077000</v>
      </c>
      <c r="O18" s="10">
        <v>1023448.7084870848</v>
      </c>
      <c r="P18" s="10">
        <v>62050</v>
      </c>
      <c r="Q18" s="10">
        <v>62000</v>
      </c>
      <c r="R18" s="10">
        <v>4579.3357933579337</v>
      </c>
      <c r="S18" s="10">
        <v>422484</v>
      </c>
      <c r="T18" s="10">
        <v>422484</v>
      </c>
      <c r="U18" s="10">
        <v>772297.0479704797</v>
      </c>
      <c r="V18" s="10">
        <v>1765296</v>
      </c>
      <c r="W18" s="10">
        <v>1765296</v>
      </c>
      <c r="X18" s="10">
        <v>130280.07380073801</v>
      </c>
      <c r="Y18" s="20">
        <v>282597</v>
      </c>
      <c r="Z18" s="10">
        <v>170000</v>
      </c>
      <c r="AA18" s="10">
        <v>153290.40590405904</v>
      </c>
      <c r="AB18" s="10"/>
      <c r="AC18" s="10">
        <v>28266840.590405904</v>
      </c>
      <c r="AF18"/>
    </row>
    <row r="19" spans="1:32" x14ac:dyDescent="0.45">
      <c r="A19" s="2">
        <v>1914</v>
      </c>
      <c r="B19" s="20">
        <v>37259617</v>
      </c>
      <c r="C19" s="10">
        <v>22356000</v>
      </c>
      <c r="D19" s="10">
        <v>13659111.575562701</v>
      </c>
      <c r="E19" s="10">
        <v>72336</v>
      </c>
      <c r="F19" s="10">
        <v>72640</v>
      </c>
      <c r="G19" s="10">
        <v>813931.83279742766</v>
      </c>
      <c r="H19" s="10">
        <v>3755450</v>
      </c>
      <c r="I19" s="10">
        <v>3755450</v>
      </c>
      <c r="J19" s="10">
        <v>45216.398713826369</v>
      </c>
      <c r="K19" s="10"/>
      <c r="L19" s="10"/>
      <c r="M19" s="10">
        <v>8667438</v>
      </c>
      <c r="N19" s="10">
        <v>4269000</v>
      </c>
      <c r="O19" s="10">
        <v>1428532.154340836</v>
      </c>
      <c r="P19" s="10">
        <v>186077</v>
      </c>
      <c r="Q19" s="10">
        <v>186000</v>
      </c>
      <c r="R19" s="10">
        <v>9844.3729903536987</v>
      </c>
      <c r="S19" s="10">
        <v>349669</v>
      </c>
      <c r="T19" s="10">
        <v>349669</v>
      </c>
      <c r="U19" s="10">
        <v>901054.01929260453</v>
      </c>
      <c r="V19" s="10">
        <v>1554570</v>
      </c>
      <c r="W19" s="10">
        <v>1554570</v>
      </c>
      <c r="X19" s="10">
        <v>49986.173633440514</v>
      </c>
      <c r="Y19" s="20">
        <v>276317</v>
      </c>
      <c r="Z19" s="10">
        <v>166000</v>
      </c>
      <c r="AA19" s="10">
        <v>137717.04180064308</v>
      </c>
      <c r="AB19" s="10"/>
      <c r="AC19" s="10">
        <v>17138928.938906752</v>
      </c>
      <c r="AF19"/>
    </row>
    <row r="20" spans="1:32" x14ac:dyDescent="0.45">
      <c r="A20" s="2">
        <v>1915</v>
      </c>
      <c r="B20" s="20">
        <v>36492235</v>
      </c>
      <c r="C20" s="10">
        <v>21894000</v>
      </c>
      <c r="D20" s="10">
        <v>13398641.791044775</v>
      </c>
      <c r="E20" s="10">
        <v>82459</v>
      </c>
      <c r="F20" s="10">
        <v>91698</v>
      </c>
      <c r="G20" s="10">
        <v>890405.37313432829</v>
      </c>
      <c r="H20" s="10">
        <v>104249</v>
      </c>
      <c r="I20" s="10">
        <v>104249</v>
      </c>
      <c r="J20" s="10">
        <v>5540</v>
      </c>
      <c r="K20" s="10"/>
      <c r="L20" s="10"/>
      <c r="M20" s="10">
        <v>23812798</v>
      </c>
      <c r="N20" s="10">
        <v>6467000</v>
      </c>
      <c r="O20" s="10">
        <v>4189644.7761194031</v>
      </c>
      <c r="P20" s="10">
        <v>17923048</v>
      </c>
      <c r="Q20" s="10">
        <v>17923000</v>
      </c>
      <c r="R20" s="10">
        <v>4012622.686567164</v>
      </c>
      <c r="S20" s="10">
        <v>662556</v>
      </c>
      <c r="T20" s="10">
        <v>662556</v>
      </c>
      <c r="U20" s="10">
        <v>1095657.3134328357</v>
      </c>
      <c r="V20" s="10">
        <v>2207753</v>
      </c>
      <c r="W20" s="10">
        <v>2207753</v>
      </c>
      <c r="X20" s="10">
        <v>105444.4776119403</v>
      </c>
      <c r="Y20" s="20">
        <v>792511</v>
      </c>
      <c r="Z20" s="10">
        <v>476000</v>
      </c>
      <c r="AA20" s="10">
        <v>447117.91044776118</v>
      </c>
      <c r="AB20" s="10"/>
      <c r="AC20" s="10">
        <v>24236637.611940298</v>
      </c>
      <c r="AF20"/>
    </row>
    <row r="21" spans="1:32" x14ac:dyDescent="0.45">
      <c r="A21" s="2">
        <v>1916</v>
      </c>
      <c r="B21" s="20">
        <v>35543549</v>
      </c>
      <c r="C21" s="10">
        <v>21324000</v>
      </c>
      <c r="D21" s="10">
        <v>15855857.992565056</v>
      </c>
      <c r="E21" s="10">
        <v>106098</v>
      </c>
      <c r="F21" s="10">
        <v>108432</v>
      </c>
      <c r="G21" s="10">
        <v>1670486.9888475838</v>
      </c>
      <c r="H21" s="10">
        <v>482876</v>
      </c>
      <c r="I21" s="10">
        <v>482876</v>
      </c>
      <c r="J21" s="10">
        <v>87958.736059479561</v>
      </c>
      <c r="K21" s="10"/>
      <c r="L21" s="10"/>
      <c r="M21" s="10">
        <v>29011124</v>
      </c>
      <c r="N21" s="10">
        <v>5675000</v>
      </c>
      <c r="O21" s="10">
        <v>3291644.6096654274</v>
      </c>
      <c r="P21" s="10">
        <v>27413715</v>
      </c>
      <c r="Q21" s="10">
        <v>27413000</v>
      </c>
      <c r="R21" s="10">
        <v>6318402.6022304837</v>
      </c>
      <c r="S21" s="10">
        <v>668426</v>
      </c>
      <c r="T21" s="10">
        <v>668426</v>
      </c>
      <c r="U21" s="10">
        <v>1172827.1375464685</v>
      </c>
      <c r="V21" s="10">
        <v>2304746</v>
      </c>
      <c r="W21" s="10">
        <v>2304746</v>
      </c>
      <c r="X21" s="10">
        <v>171356.50557620818</v>
      </c>
      <c r="Y21" s="20">
        <v>3035134</v>
      </c>
      <c r="Z21" s="10">
        <v>1821000</v>
      </c>
      <c r="AA21" s="10">
        <v>2109925.6505576209</v>
      </c>
      <c r="AB21" s="10"/>
      <c r="AC21" s="10">
        <v>30680467.657992564</v>
      </c>
      <c r="AF21"/>
    </row>
    <row r="22" spans="1:32" x14ac:dyDescent="0.45">
      <c r="A22" s="2">
        <v>1917</v>
      </c>
      <c r="B22" s="20">
        <v>46430414</v>
      </c>
      <c r="C22" s="10">
        <v>27858000</v>
      </c>
      <c r="D22" s="10">
        <v>32294879.545454543</v>
      </c>
      <c r="E22" s="20">
        <v>14648790</v>
      </c>
      <c r="F22" s="10">
        <v>117891</v>
      </c>
      <c r="G22" s="10">
        <v>2156681.4393939395</v>
      </c>
      <c r="H22" s="10">
        <v>427047</v>
      </c>
      <c r="I22" s="10">
        <v>427047</v>
      </c>
      <c r="J22" s="10">
        <v>201053.0303030303</v>
      </c>
      <c r="K22" s="10"/>
      <c r="L22" s="10"/>
      <c r="M22" s="10">
        <v>37444900</v>
      </c>
      <c r="N22" s="10">
        <v>7053000</v>
      </c>
      <c r="O22" s="10">
        <v>4515584.8484848486</v>
      </c>
      <c r="P22" s="10">
        <v>23381392</v>
      </c>
      <c r="Q22" s="10">
        <v>23381392</v>
      </c>
      <c r="R22" s="10">
        <v>6446176.8939393936</v>
      </c>
      <c r="S22" s="10">
        <v>534717</v>
      </c>
      <c r="T22" s="10">
        <v>534717</v>
      </c>
      <c r="U22" s="10">
        <v>1559347.3484848484</v>
      </c>
      <c r="V22" s="10">
        <v>4117698.0000000005</v>
      </c>
      <c r="W22" s="10">
        <v>4117698.0000000005</v>
      </c>
      <c r="X22" s="10">
        <v>573831.06060606055</v>
      </c>
      <c r="Y22" s="20">
        <v>3890534</v>
      </c>
      <c r="Z22" s="10">
        <v>2334000</v>
      </c>
      <c r="AA22" s="10">
        <v>4094807.1969696968</v>
      </c>
      <c r="AB22" s="10"/>
      <c r="AC22" s="10">
        <v>51842361.36363636</v>
      </c>
      <c r="AF22"/>
    </row>
    <row r="23" spans="1:32" x14ac:dyDescent="0.45">
      <c r="A23" s="2">
        <v>1918</v>
      </c>
      <c r="B23" s="20">
        <v>48801027</v>
      </c>
      <c r="C23" s="10">
        <v>29280000</v>
      </c>
      <c r="D23" s="10">
        <v>53337937.860082299</v>
      </c>
      <c r="E23" s="20">
        <v>12915517</v>
      </c>
      <c r="F23" s="10">
        <v>105169</v>
      </c>
      <c r="G23" s="10">
        <v>3082889.3004115224</v>
      </c>
      <c r="H23" s="10"/>
      <c r="I23" s="10"/>
      <c r="J23" s="10"/>
      <c r="K23" s="10"/>
      <c r="L23" s="10"/>
      <c r="M23" s="10">
        <v>23831837</v>
      </c>
      <c r="N23" s="10">
        <v>6612000</v>
      </c>
      <c r="O23" s="10">
        <v>3188003.29218107</v>
      </c>
      <c r="P23" s="10">
        <v>6836068</v>
      </c>
      <c r="Q23" s="10">
        <v>6836068</v>
      </c>
      <c r="R23" s="10">
        <v>1710009.0534979422</v>
      </c>
      <c r="S23" s="10">
        <v>487982.49999999994</v>
      </c>
      <c r="T23" s="10">
        <v>487982.49999999994</v>
      </c>
      <c r="U23" s="10">
        <v>1825176.353909465</v>
      </c>
      <c r="V23" s="10">
        <v>4606851</v>
      </c>
      <c r="W23" s="10">
        <v>4606851</v>
      </c>
      <c r="X23" s="10">
        <v>741991.76954732509</v>
      </c>
      <c r="Y23" s="20">
        <v>3418316</v>
      </c>
      <c r="Z23" s="10">
        <v>2051000</v>
      </c>
      <c r="AA23" s="10">
        <v>4358612.9053497938</v>
      </c>
      <c r="AB23" s="10"/>
      <c r="AC23" s="10">
        <v>68242974.485596702</v>
      </c>
      <c r="AF23"/>
    </row>
    <row r="24" spans="1:32" x14ac:dyDescent="0.45">
      <c r="A24" s="2">
        <v>1919</v>
      </c>
      <c r="B24" s="20">
        <v>48499183</v>
      </c>
      <c r="C24" s="10">
        <v>29100000</v>
      </c>
      <c r="D24" s="10">
        <v>34816879.094076656</v>
      </c>
      <c r="E24" s="20">
        <v>18145857</v>
      </c>
      <c r="F24" s="10">
        <v>133744</v>
      </c>
      <c r="G24" s="10">
        <v>4302921.2543554008</v>
      </c>
      <c r="H24" s="10">
        <v>1901521</v>
      </c>
      <c r="I24" s="10">
        <v>1901521</v>
      </c>
      <c r="J24" s="10">
        <v>166676.6550522648</v>
      </c>
      <c r="K24" s="10"/>
      <c r="L24" s="10"/>
      <c r="M24" s="10">
        <v>22970425</v>
      </c>
      <c r="N24" s="10">
        <v>7714000</v>
      </c>
      <c r="O24" s="10">
        <v>1852498.6062717768</v>
      </c>
      <c r="P24" s="10">
        <v>287979</v>
      </c>
      <c r="Q24" s="10">
        <v>287979</v>
      </c>
      <c r="R24" s="10">
        <v>46071.77700348432</v>
      </c>
      <c r="S24" s="10">
        <v>374076</v>
      </c>
      <c r="T24" s="10">
        <v>374076</v>
      </c>
      <c r="U24" s="10">
        <v>1108586.06271777</v>
      </c>
      <c r="V24" s="10">
        <v>4769281</v>
      </c>
      <c r="W24" s="10">
        <v>4769281</v>
      </c>
      <c r="X24" s="10">
        <v>634209.0592334494</v>
      </c>
      <c r="Y24" s="20">
        <v>1994769</v>
      </c>
      <c r="Z24" s="10">
        <v>1197000</v>
      </c>
      <c r="AA24" s="10">
        <v>1131185.0174216027</v>
      </c>
      <c r="AB24" s="10"/>
      <c r="AC24" s="10">
        <v>44059027.526132405</v>
      </c>
      <c r="AF24"/>
    </row>
    <row r="25" spans="1:32" x14ac:dyDescent="0.45">
      <c r="A25" s="2">
        <v>1920</v>
      </c>
      <c r="B25" s="20">
        <v>47052104</v>
      </c>
      <c r="C25" s="10">
        <v>28230000</v>
      </c>
      <c r="D25" s="10">
        <v>35645236.825396828</v>
      </c>
      <c r="E25" s="20">
        <v>22631960</v>
      </c>
      <c r="F25" s="10">
        <v>199579</v>
      </c>
      <c r="G25" s="10">
        <v>5127736.5079365084</v>
      </c>
      <c r="H25" s="10">
        <v>1205880</v>
      </c>
      <c r="I25" s="10">
        <v>1205880</v>
      </c>
      <c r="J25" s="10">
        <v>198906.03174603175</v>
      </c>
      <c r="K25" s="10"/>
      <c r="L25" s="10"/>
      <c r="M25" s="10">
        <v>28056541</v>
      </c>
      <c r="N25" s="10">
        <v>10910000</v>
      </c>
      <c r="O25" s="10">
        <v>1957848.888888889</v>
      </c>
      <c r="P25" s="10">
        <v>1100117</v>
      </c>
      <c r="Q25" s="10">
        <v>1100117</v>
      </c>
      <c r="R25" s="10">
        <v>214184.12698412698</v>
      </c>
      <c r="S25" s="10">
        <v>437730</v>
      </c>
      <c r="T25" s="10">
        <v>437730</v>
      </c>
      <c r="U25" s="10">
        <v>1108755.8730158731</v>
      </c>
      <c r="V25" s="10">
        <v>4420368</v>
      </c>
      <c r="W25" s="10">
        <v>4420368</v>
      </c>
      <c r="X25" s="10">
        <v>530018.73015873018</v>
      </c>
      <c r="Y25" s="20">
        <v>707556</v>
      </c>
      <c r="Z25" s="10">
        <v>425000</v>
      </c>
      <c r="AA25" s="10">
        <v>335400</v>
      </c>
      <c r="AB25" s="10"/>
      <c r="AC25" s="10">
        <v>45118086.984126985</v>
      </c>
      <c r="AF25"/>
    </row>
    <row r="26" spans="1:32" x14ac:dyDescent="0.45">
      <c r="A26" s="2">
        <v>1921</v>
      </c>
      <c r="B26" s="20">
        <v>31811145</v>
      </c>
      <c r="C26" s="10">
        <v>19086000</v>
      </c>
      <c r="D26" s="10">
        <v>10002285.081585081</v>
      </c>
      <c r="E26" s="20">
        <v>16719026.999999998</v>
      </c>
      <c r="F26" s="10">
        <v>181259</v>
      </c>
      <c r="G26" s="10">
        <v>2429688.811188811</v>
      </c>
      <c r="H26" s="10"/>
      <c r="I26" s="10"/>
      <c r="J26" s="10"/>
      <c r="K26" s="10"/>
      <c r="L26" s="10"/>
      <c r="M26" s="10">
        <v>33330891.000000004</v>
      </c>
      <c r="N26" s="10">
        <v>10674000</v>
      </c>
      <c r="O26" s="10">
        <v>1391766.8997668996</v>
      </c>
      <c r="P26" s="10">
        <v>640000</v>
      </c>
      <c r="Q26" s="10">
        <v>640000</v>
      </c>
      <c r="R26" s="10">
        <v>47842.890442890443</v>
      </c>
      <c r="S26" s="10">
        <v>28650</v>
      </c>
      <c r="T26" s="10">
        <v>28650</v>
      </c>
      <c r="U26" s="10">
        <v>19958.974358974359</v>
      </c>
      <c r="V26" s="10">
        <v>4817769</v>
      </c>
      <c r="W26" s="10">
        <v>4817769</v>
      </c>
      <c r="X26" s="10">
        <v>222761.53846153847</v>
      </c>
      <c r="Y26" s="20">
        <v>160536</v>
      </c>
      <c r="Z26" s="10">
        <v>96000</v>
      </c>
      <c r="AA26" s="10">
        <v>26651.748251748253</v>
      </c>
      <c r="AB26" s="10"/>
      <c r="AC26" s="10">
        <v>14145872.027972028</v>
      </c>
      <c r="AF26"/>
    </row>
    <row r="27" spans="1:32" x14ac:dyDescent="0.45">
      <c r="A27" s="2">
        <v>1922</v>
      </c>
      <c r="B27" s="20">
        <v>53481459</v>
      </c>
      <c r="C27" s="10">
        <v>32088000</v>
      </c>
      <c r="D27" s="10">
        <v>18812129.085872576</v>
      </c>
      <c r="E27" s="20">
        <v>19592004</v>
      </c>
      <c r="F27" s="10">
        <v>202173</v>
      </c>
      <c r="G27" s="10">
        <v>2933031.855955679</v>
      </c>
      <c r="H27" s="10"/>
      <c r="I27" s="10"/>
      <c r="J27" s="10"/>
      <c r="K27" s="10"/>
      <c r="L27" s="10"/>
      <c r="M27" s="10">
        <v>34549162</v>
      </c>
      <c r="N27" s="10">
        <v>10154000</v>
      </c>
      <c r="O27" s="10">
        <v>1841752.3545706372</v>
      </c>
      <c r="P27" s="10">
        <v>420000</v>
      </c>
      <c r="Q27" s="10">
        <v>420000</v>
      </c>
      <c r="R27" s="10">
        <v>41135.734072022162</v>
      </c>
      <c r="S27" s="10">
        <v>337224</v>
      </c>
      <c r="T27" s="10">
        <v>337224</v>
      </c>
      <c r="U27" s="10">
        <v>547342.65927977837</v>
      </c>
      <c r="V27" s="10">
        <v>6095830</v>
      </c>
      <c r="W27" s="10">
        <v>6095830</v>
      </c>
      <c r="X27" s="10">
        <v>347134.34903047094</v>
      </c>
      <c r="Y27" s="20">
        <v>7606</v>
      </c>
      <c r="Z27" s="10">
        <v>5000</v>
      </c>
      <c r="AA27" s="10">
        <v>1347.3684210526317</v>
      </c>
      <c r="AB27" s="10"/>
      <c r="AC27" s="10">
        <v>24688416.897506926</v>
      </c>
      <c r="AF27"/>
    </row>
    <row r="28" spans="1:32" x14ac:dyDescent="0.45">
      <c r="A28" s="2">
        <v>1923</v>
      </c>
      <c r="B28" s="20">
        <v>50425261</v>
      </c>
      <c r="C28" s="10">
        <v>30258000</v>
      </c>
      <c r="D28" s="10">
        <v>24957420.609907124</v>
      </c>
      <c r="E28" s="20">
        <v>22459245.66</v>
      </c>
      <c r="F28" s="10">
        <v>173669</v>
      </c>
      <c r="G28" s="10">
        <v>2902461.4613003102</v>
      </c>
      <c r="H28" s="20">
        <v>310740.09999999998</v>
      </c>
      <c r="I28" s="10">
        <v>390000</v>
      </c>
      <c r="J28" s="10">
        <v>342079.25696594425</v>
      </c>
      <c r="K28" s="10"/>
      <c r="L28" s="10"/>
      <c r="M28" s="10">
        <v>32291178</v>
      </c>
      <c r="N28" s="10">
        <v>11744000</v>
      </c>
      <c r="O28" s="10">
        <v>2093635.2538699692</v>
      </c>
      <c r="P28" s="10">
        <v>709553</v>
      </c>
      <c r="Q28" s="10">
        <v>709553</v>
      </c>
      <c r="R28" s="10">
        <v>87471.907120743039</v>
      </c>
      <c r="S28" s="10">
        <v>372596</v>
      </c>
      <c r="T28" s="10">
        <v>372596</v>
      </c>
      <c r="U28" s="10">
        <v>769137.18885448924</v>
      </c>
      <c r="V28" s="10">
        <v>8982704</v>
      </c>
      <c r="W28" s="10">
        <v>8982704</v>
      </c>
      <c r="X28" s="10">
        <v>612584.25696594419</v>
      </c>
      <c r="Y28" s="20"/>
      <c r="Z28" s="10"/>
      <c r="AA28" s="10"/>
      <c r="AB28" s="10"/>
      <c r="AC28" s="10">
        <v>31472612.015479878</v>
      </c>
      <c r="AF28"/>
    </row>
    <row r="29" spans="1:32" x14ac:dyDescent="0.45">
      <c r="A29" s="2">
        <v>1924</v>
      </c>
      <c r="B29" s="20">
        <v>53435567</v>
      </c>
      <c r="C29" s="10">
        <v>32064000</v>
      </c>
      <c r="D29" s="10">
        <v>26074358.204334367</v>
      </c>
      <c r="E29" s="20">
        <v>13546304</v>
      </c>
      <c r="F29" s="10">
        <v>169367</v>
      </c>
      <c r="G29" s="10">
        <v>2683455.4179566563</v>
      </c>
      <c r="H29" s="10">
        <v>485445</v>
      </c>
      <c r="I29" s="10">
        <v>485445</v>
      </c>
      <c r="J29" s="10">
        <v>26406.811145510837</v>
      </c>
      <c r="K29" s="10"/>
      <c r="L29" s="10"/>
      <c r="M29" s="10">
        <v>21090807</v>
      </c>
      <c r="N29" s="10">
        <v>8200000</v>
      </c>
      <c r="O29" s="10">
        <v>1350422.2910216718</v>
      </c>
      <c r="P29" s="10">
        <v>1409731</v>
      </c>
      <c r="Q29" s="10">
        <v>1409731</v>
      </c>
      <c r="R29" s="10">
        <v>127044.89164086687</v>
      </c>
      <c r="S29" s="10">
        <v>399186</v>
      </c>
      <c r="T29" s="10">
        <v>399186</v>
      </c>
      <c r="U29" s="10">
        <v>738751.70278637775</v>
      </c>
      <c r="V29" s="10">
        <v>33622092</v>
      </c>
      <c r="W29" s="10">
        <v>33622092</v>
      </c>
      <c r="X29" s="10">
        <v>281134.36532507738</v>
      </c>
      <c r="Y29" s="20">
        <v>436</v>
      </c>
      <c r="Z29" s="10"/>
      <c r="AA29" s="10">
        <v>203.40557275541795</v>
      </c>
      <c r="AB29" s="10"/>
      <c r="AC29" s="10">
        <v>31295489.783281732</v>
      </c>
      <c r="AF29"/>
    </row>
    <row r="30" spans="1:32" x14ac:dyDescent="0.45">
      <c r="A30" s="2">
        <v>1925</v>
      </c>
      <c r="B30" s="20">
        <v>54329620</v>
      </c>
      <c r="C30" s="10">
        <v>32598000</v>
      </c>
      <c r="D30" s="10">
        <v>27081213.605442178</v>
      </c>
      <c r="E30" s="20">
        <v>11343002</v>
      </c>
      <c r="F30" s="10">
        <v>161933</v>
      </c>
      <c r="G30" s="10">
        <v>2671472.7891156464</v>
      </c>
      <c r="H30" s="10">
        <v>6209982</v>
      </c>
      <c r="I30" s="10">
        <v>6209982</v>
      </c>
      <c r="J30" s="10">
        <v>528638.09523809527</v>
      </c>
      <c r="K30" s="10"/>
      <c r="L30" s="10"/>
      <c r="M30" s="10">
        <v>14659382</v>
      </c>
      <c r="N30" s="10">
        <v>7500000</v>
      </c>
      <c r="O30" s="10">
        <v>1393506.8027210885</v>
      </c>
      <c r="P30" s="10">
        <v>3146415</v>
      </c>
      <c r="Q30" s="10">
        <v>3146415</v>
      </c>
      <c r="R30" s="10">
        <v>294201.02040816325</v>
      </c>
      <c r="S30" s="10">
        <v>542497</v>
      </c>
      <c r="T30" s="10">
        <v>542497</v>
      </c>
      <c r="U30" s="10">
        <v>1140773.1292517006</v>
      </c>
      <c r="V30" s="10">
        <v>36837768</v>
      </c>
      <c r="W30" s="10">
        <v>36837768</v>
      </c>
      <c r="X30" s="10">
        <v>3570534.0136054424</v>
      </c>
      <c r="Y30" s="20">
        <v>76288</v>
      </c>
      <c r="Z30" s="10">
        <v>46000</v>
      </c>
      <c r="AA30" s="10">
        <v>16032.993197278913</v>
      </c>
      <c r="AB30" s="10"/>
      <c r="AC30" s="10">
        <v>36702270.748299323</v>
      </c>
      <c r="AF30"/>
    </row>
    <row r="31" spans="1:32" x14ac:dyDescent="0.45">
      <c r="A31" s="2">
        <v>1926</v>
      </c>
      <c r="B31" s="20">
        <v>53639608</v>
      </c>
      <c r="C31" s="10">
        <v>32184000</v>
      </c>
      <c r="D31" s="10">
        <v>28340770.408163264</v>
      </c>
      <c r="E31" s="20">
        <v>11825962</v>
      </c>
      <c r="F31" s="10">
        <v>182749</v>
      </c>
      <c r="G31" s="10">
        <v>2957504.7619047621</v>
      </c>
      <c r="H31" s="10">
        <v>17560152</v>
      </c>
      <c r="I31" s="10">
        <v>17560152</v>
      </c>
      <c r="J31" s="10">
        <v>1235629.9319727891</v>
      </c>
      <c r="K31" s="10"/>
      <c r="L31" s="10"/>
      <c r="M31" s="10">
        <v>19475460</v>
      </c>
      <c r="N31" s="10">
        <v>7100000</v>
      </c>
      <c r="O31" s="10">
        <v>1533732.6530612246</v>
      </c>
      <c r="P31" s="10">
        <v>7408670</v>
      </c>
      <c r="Q31" s="10">
        <v>7408670</v>
      </c>
      <c r="R31" s="10">
        <v>832421.0884353742</v>
      </c>
      <c r="S31" s="10">
        <v>374362</v>
      </c>
      <c r="T31" s="10">
        <v>374362</v>
      </c>
      <c r="U31" s="10">
        <v>975024.14965986391</v>
      </c>
      <c r="V31" s="10">
        <v>30909381</v>
      </c>
      <c r="W31" s="10">
        <v>30909381</v>
      </c>
      <c r="X31" s="10">
        <v>2559486.0544217685</v>
      </c>
      <c r="Y31" s="20">
        <v>100575</v>
      </c>
      <c r="Z31" s="10">
        <v>36000</v>
      </c>
      <c r="AA31" s="10">
        <v>9245.2380952380954</v>
      </c>
      <c r="AB31" s="10"/>
      <c r="AC31" s="10">
        <v>38449353.7414966</v>
      </c>
      <c r="AF31"/>
    </row>
    <row r="32" spans="1:32" x14ac:dyDescent="0.45">
      <c r="A32" s="2">
        <v>1927</v>
      </c>
      <c r="B32" s="20">
        <v>66624118</v>
      </c>
      <c r="C32" s="10">
        <v>36382000</v>
      </c>
      <c r="D32" s="10">
        <v>33280675.170068029</v>
      </c>
      <c r="E32" s="20">
        <v>5856982</v>
      </c>
      <c r="F32" s="10">
        <v>168051</v>
      </c>
      <c r="G32" s="10">
        <v>2022686.3945578232</v>
      </c>
      <c r="H32" s="20">
        <v>12888830</v>
      </c>
      <c r="I32" s="10">
        <v>5637000</v>
      </c>
      <c r="J32" s="10">
        <v>460419.72789115645</v>
      </c>
      <c r="K32" s="10"/>
      <c r="L32" s="10"/>
      <c r="M32" s="10">
        <v>23996149</v>
      </c>
      <c r="N32" s="10">
        <v>8729000</v>
      </c>
      <c r="O32" s="10">
        <v>1626692.1768707484</v>
      </c>
      <c r="P32" s="10">
        <v>6717655</v>
      </c>
      <c r="Q32" s="10">
        <v>6717655</v>
      </c>
      <c r="R32" s="10">
        <v>658838.77551020414</v>
      </c>
      <c r="S32" s="10">
        <v>271293</v>
      </c>
      <c r="T32" s="10">
        <v>108510</v>
      </c>
      <c r="U32" s="10">
        <v>301355.10204081633</v>
      </c>
      <c r="V32" s="10">
        <v>22682389</v>
      </c>
      <c r="W32" s="10">
        <v>15306000</v>
      </c>
      <c r="X32" s="10">
        <v>1611953.7414965986</v>
      </c>
      <c r="Y32" s="20">
        <v>79613</v>
      </c>
      <c r="Z32" s="10">
        <v>52000</v>
      </c>
      <c r="AA32" s="10">
        <v>17012.925170068029</v>
      </c>
      <c r="AB32" s="10"/>
      <c r="AC32" s="10">
        <v>38739135.464846537</v>
      </c>
      <c r="AF32"/>
    </row>
    <row r="33" spans="1:32" x14ac:dyDescent="0.45">
      <c r="A33" s="2">
        <v>1928</v>
      </c>
      <c r="B33" s="2"/>
      <c r="C33" s="10">
        <v>42074000</v>
      </c>
      <c r="D33" s="10">
        <v>31367175.524475526</v>
      </c>
      <c r="E33" s="10"/>
      <c r="F33" s="10">
        <v>175389</v>
      </c>
      <c r="G33" s="10">
        <v>2404097.5524475523</v>
      </c>
      <c r="H33" s="10"/>
      <c r="I33" s="10">
        <v>2261000</v>
      </c>
      <c r="J33" s="10">
        <v>291604.19580419583</v>
      </c>
      <c r="K33" s="10"/>
      <c r="L33" s="10"/>
      <c r="M33" s="10"/>
      <c r="N33" s="10">
        <v>8486000</v>
      </c>
      <c r="O33" s="10">
        <v>1820173.7762237764</v>
      </c>
      <c r="P33" s="10"/>
      <c r="Q33" s="10">
        <v>3543000</v>
      </c>
      <c r="R33" s="10">
        <v>481080.41958041961</v>
      </c>
      <c r="S33" s="10"/>
      <c r="T33" s="10">
        <v>136110</v>
      </c>
      <c r="U33" s="10">
        <v>407100.34965034964</v>
      </c>
      <c r="V33" s="10"/>
      <c r="W33" s="10">
        <v>12705000</v>
      </c>
      <c r="X33" s="10">
        <v>986183.21678321681</v>
      </c>
      <c r="Y33" s="10"/>
      <c r="Z33" s="10">
        <v>18000</v>
      </c>
      <c r="AA33" s="10">
        <v>6079.37062937063</v>
      </c>
      <c r="AB33" s="10"/>
      <c r="AC33" s="10">
        <v>37782983.216783218</v>
      </c>
      <c r="AF33"/>
    </row>
    <row r="34" spans="1:32" x14ac:dyDescent="0.45">
      <c r="A34" s="2">
        <v>1929</v>
      </c>
      <c r="B34" s="2"/>
      <c r="C34" s="10">
        <v>47087000</v>
      </c>
      <c r="D34" s="10">
        <v>27507287</v>
      </c>
      <c r="E34" s="10"/>
      <c r="F34" s="10">
        <v>193000</v>
      </c>
      <c r="G34" s="10">
        <v>2510035</v>
      </c>
      <c r="H34" s="10"/>
      <c r="I34" s="10">
        <v>1395000</v>
      </c>
      <c r="J34" s="10">
        <v>166175</v>
      </c>
      <c r="K34" s="10"/>
      <c r="L34" s="10"/>
      <c r="M34" s="10"/>
      <c r="N34" s="10">
        <v>7188000</v>
      </c>
      <c r="O34" s="10">
        <v>1892527</v>
      </c>
      <c r="P34" s="10"/>
      <c r="Q34" s="10">
        <v>3779000</v>
      </c>
      <c r="R34" s="10">
        <v>512491</v>
      </c>
      <c r="S34" s="10"/>
      <c r="T34" s="10"/>
      <c r="U34" s="10"/>
      <c r="V34" s="10"/>
      <c r="W34" s="10">
        <v>14956000</v>
      </c>
      <c r="X34" s="10">
        <v>1288204</v>
      </c>
      <c r="Y34" s="10"/>
      <c r="Z34" s="10">
        <v>978000</v>
      </c>
      <c r="AA34" s="10">
        <v>557976</v>
      </c>
      <c r="AB34" s="10"/>
      <c r="AC34" s="10">
        <v>34491930</v>
      </c>
      <c r="AF34"/>
    </row>
    <row r="35" spans="1:32" x14ac:dyDescent="0.45">
      <c r="A35" s="2">
        <v>1930</v>
      </c>
      <c r="B35" s="2"/>
      <c r="C35" s="10">
        <v>38772000</v>
      </c>
      <c r="D35" s="10">
        <v>20070064</v>
      </c>
      <c r="E35" s="10"/>
      <c r="F35" s="10">
        <v>221000</v>
      </c>
      <c r="G35" s="10">
        <v>2040283</v>
      </c>
      <c r="H35" s="10"/>
      <c r="I35" s="10">
        <v>6028000</v>
      </c>
      <c r="J35" s="10">
        <v>446235</v>
      </c>
      <c r="K35" s="10"/>
      <c r="L35" s="10"/>
      <c r="M35" s="10"/>
      <c r="N35" s="10">
        <v>3983000</v>
      </c>
      <c r="O35" s="10">
        <v>794440</v>
      </c>
      <c r="P35" s="10"/>
      <c r="Q35" s="10">
        <v>1159000</v>
      </c>
      <c r="R35" s="10">
        <v>134585</v>
      </c>
      <c r="S35" s="10"/>
      <c r="T35" s="10"/>
      <c r="U35" s="10"/>
      <c r="V35" s="10"/>
      <c r="W35" s="10">
        <v>12016000</v>
      </c>
      <c r="X35" s="10">
        <v>802119</v>
      </c>
      <c r="Y35" s="10"/>
      <c r="Z35" s="10">
        <v>533000</v>
      </c>
      <c r="AA35" s="10">
        <v>243677</v>
      </c>
      <c r="AB35" s="10"/>
      <c r="AC35" s="10">
        <v>24554335</v>
      </c>
      <c r="AF35"/>
    </row>
    <row r="36" spans="1:32" x14ac:dyDescent="0.45">
      <c r="A36" s="2">
        <v>1931</v>
      </c>
      <c r="B36" s="2"/>
      <c r="C36" s="10">
        <v>31637000</v>
      </c>
      <c r="D36" s="10">
        <v>12972177</v>
      </c>
      <c r="E36" s="10"/>
      <c r="F36" s="10">
        <v>180000</v>
      </c>
      <c r="G36" s="10">
        <v>1324602</v>
      </c>
      <c r="H36" s="10"/>
      <c r="I36" s="10">
        <v>14670000</v>
      </c>
      <c r="J36" s="10">
        <v>819931</v>
      </c>
      <c r="K36" s="10"/>
      <c r="L36" s="10"/>
      <c r="M36" s="10"/>
      <c r="N36" s="10">
        <v>2049000</v>
      </c>
      <c r="O36" s="10">
        <v>327781</v>
      </c>
      <c r="P36" s="10"/>
      <c r="Q36" s="10">
        <v>1348000</v>
      </c>
      <c r="R36" s="10">
        <v>134261</v>
      </c>
      <c r="S36" s="10"/>
      <c r="T36" s="10"/>
      <c r="U36" s="10"/>
      <c r="V36" s="10"/>
      <c r="W36" s="10">
        <v>6669000</v>
      </c>
      <c r="X36" s="10">
        <v>296573</v>
      </c>
      <c r="Y36" s="10"/>
      <c r="Z36" s="10">
        <v>246000</v>
      </c>
      <c r="AA36" s="10">
        <v>60248</v>
      </c>
      <c r="AB36" s="10"/>
      <c r="AC36" s="10">
        <v>15975115</v>
      </c>
      <c r="AF36"/>
    </row>
    <row r="37" spans="1:32" x14ac:dyDescent="0.45">
      <c r="A37" s="2">
        <v>1932</v>
      </c>
      <c r="B37" s="2"/>
      <c r="C37" s="10">
        <v>20918000</v>
      </c>
      <c r="D37" s="10">
        <v>9951699</v>
      </c>
      <c r="E37" s="10"/>
      <c r="F37" s="10">
        <v>128000</v>
      </c>
      <c r="G37" s="10">
        <v>1174972</v>
      </c>
      <c r="H37" s="10"/>
      <c r="I37" s="10">
        <v>12968000</v>
      </c>
      <c r="J37" s="10">
        <v>812898</v>
      </c>
      <c r="K37" s="10"/>
      <c r="L37" s="10"/>
      <c r="M37" s="10"/>
      <c r="N37" s="10">
        <v>2017000</v>
      </c>
      <c r="O37" s="10">
        <v>269069</v>
      </c>
      <c r="P37" s="10"/>
      <c r="Q37" s="10">
        <v>1470000</v>
      </c>
      <c r="R37" s="10">
        <v>162895</v>
      </c>
      <c r="S37" s="10"/>
      <c r="T37" s="10"/>
      <c r="U37" s="10"/>
      <c r="V37" s="10"/>
      <c r="W37" s="10">
        <v>5489000</v>
      </c>
      <c r="X37" s="10">
        <v>234660</v>
      </c>
      <c r="Y37" s="10"/>
      <c r="Z37" s="10">
        <v>411000</v>
      </c>
      <c r="AA37" s="10">
        <v>91844</v>
      </c>
      <c r="AB37" s="10"/>
      <c r="AC37" s="10">
        <v>12700535</v>
      </c>
      <c r="AF37"/>
    </row>
    <row r="38" spans="1:32" x14ac:dyDescent="0.45">
      <c r="A38" s="2">
        <v>1933</v>
      </c>
      <c r="B38" s="2"/>
      <c r="C38" s="10">
        <v>14957000</v>
      </c>
      <c r="D38" s="10">
        <v>14915287</v>
      </c>
      <c r="E38" s="10"/>
      <c r="F38" s="10">
        <v>170000</v>
      </c>
      <c r="G38" s="10">
        <v>2335214</v>
      </c>
      <c r="H38" s="10"/>
      <c r="I38" s="10">
        <v>13412000</v>
      </c>
      <c r="J38" s="10">
        <v>1370892</v>
      </c>
      <c r="K38" s="10"/>
      <c r="L38" s="10"/>
      <c r="M38" s="10"/>
      <c r="N38" s="10">
        <v>1849000</v>
      </c>
      <c r="O38" s="10">
        <v>337268</v>
      </c>
      <c r="P38" s="10"/>
      <c r="Q38" s="10">
        <v>1896000</v>
      </c>
      <c r="R38" s="10">
        <v>283706</v>
      </c>
      <c r="S38" s="10"/>
      <c r="T38" s="10"/>
      <c r="U38" s="10"/>
      <c r="V38" s="10"/>
      <c r="W38" s="10">
        <v>7845000</v>
      </c>
      <c r="X38" s="10">
        <v>522775</v>
      </c>
      <c r="Y38" s="10"/>
      <c r="Z38" s="10">
        <v>143000</v>
      </c>
      <c r="AA38" s="10">
        <v>79428</v>
      </c>
      <c r="AB38" s="10"/>
      <c r="AC38" s="10">
        <v>19849422</v>
      </c>
      <c r="AF38"/>
    </row>
    <row r="39" spans="1:32" x14ac:dyDescent="0.45">
      <c r="A39" s="2">
        <v>1934</v>
      </c>
      <c r="B39" s="2"/>
      <c r="C39" s="10">
        <v>23224000</v>
      </c>
      <c r="D39" s="10">
        <v>28627607</v>
      </c>
      <c r="E39" s="17"/>
      <c r="F39" s="10">
        <v>166000</v>
      </c>
      <c r="G39" s="10">
        <v>2888239</v>
      </c>
      <c r="H39" s="17"/>
      <c r="I39" s="10">
        <v>9605000</v>
      </c>
      <c r="J39" s="10">
        <v>938797</v>
      </c>
      <c r="K39" s="10"/>
      <c r="L39" s="10"/>
      <c r="M39" s="17"/>
      <c r="N39" s="10">
        <v>1635000</v>
      </c>
      <c r="O39" s="10">
        <v>311617</v>
      </c>
      <c r="P39" s="10"/>
      <c r="Q39" s="10">
        <v>2055000</v>
      </c>
      <c r="R39" s="10">
        <v>325259</v>
      </c>
      <c r="S39" s="10"/>
      <c r="T39" s="10"/>
      <c r="U39" s="10"/>
      <c r="V39" s="10"/>
      <c r="W39" s="10">
        <v>11362000</v>
      </c>
      <c r="X39" s="10">
        <v>787754</v>
      </c>
      <c r="Y39" s="10"/>
      <c r="Z39" s="10">
        <v>530000</v>
      </c>
      <c r="AA39" s="10">
        <v>698965</v>
      </c>
      <c r="AB39" s="10"/>
      <c r="AC39" s="10">
        <v>34777724</v>
      </c>
      <c r="AF39"/>
    </row>
    <row r="40" spans="1:32" x14ac:dyDescent="0.45">
      <c r="A40" s="2">
        <v>1935</v>
      </c>
      <c r="B40" s="2"/>
      <c r="C40" s="10">
        <v>25408000</v>
      </c>
      <c r="D40" s="10">
        <v>31028646</v>
      </c>
      <c r="E40" s="17"/>
      <c r="F40" s="10">
        <v>193000</v>
      </c>
      <c r="G40" s="10">
        <v>5137967</v>
      </c>
      <c r="H40" s="10"/>
      <c r="I40" s="10">
        <v>8271000</v>
      </c>
      <c r="J40" s="10">
        <v>870397</v>
      </c>
      <c r="K40" s="10"/>
      <c r="L40" s="10"/>
      <c r="M40" s="17"/>
      <c r="N40" s="10">
        <v>1904000</v>
      </c>
      <c r="O40" s="10">
        <v>450578</v>
      </c>
      <c r="P40" s="10"/>
      <c r="Q40" s="10">
        <v>3670000</v>
      </c>
      <c r="R40" s="10">
        <v>944856</v>
      </c>
      <c r="S40" s="10"/>
      <c r="T40" s="10"/>
      <c r="U40" s="10"/>
      <c r="V40" s="10"/>
      <c r="W40" s="10">
        <v>10223000</v>
      </c>
      <c r="X40" s="10">
        <v>1007114</v>
      </c>
      <c r="Y40" s="10"/>
      <c r="Z40" s="10">
        <v>817000</v>
      </c>
      <c r="AA40" s="10">
        <v>999739</v>
      </c>
      <c r="AB40" s="10"/>
      <c r="AC40" s="10">
        <v>40474467</v>
      </c>
      <c r="AF40"/>
    </row>
    <row r="41" spans="1:32" x14ac:dyDescent="0.45">
      <c r="A41" s="2">
        <v>1936</v>
      </c>
      <c r="B41" s="2"/>
      <c r="C41" s="10">
        <v>24438000</v>
      </c>
      <c r="D41" s="10">
        <v>17731619</v>
      </c>
      <c r="E41" s="17"/>
      <c r="F41" s="10">
        <v>318000</v>
      </c>
      <c r="G41" s="10">
        <v>4054399</v>
      </c>
      <c r="H41" s="10"/>
      <c r="I41" s="10">
        <v>13635000</v>
      </c>
      <c r="J41" s="10">
        <v>949439</v>
      </c>
      <c r="K41" s="10"/>
      <c r="L41" s="10"/>
      <c r="M41" s="17"/>
      <c r="N41" s="10">
        <v>3215000</v>
      </c>
      <c r="O41" s="10">
        <v>580001</v>
      </c>
      <c r="P41" s="10"/>
      <c r="Q41" s="10">
        <v>6565000</v>
      </c>
      <c r="R41" s="10">
        <v>1004600</v>
      </c>
      <c r="S41" s="10"/>
      <c r="T41" s="10"/>
      <c r="U41" s="10"/>
      <c r="V41" s="10"/>
      <c r="W41" s="10">
        <v>14532000</v>
      </c>
      <c r="X41" s="10">
        <v>1190005</v>
      </c>
      <c r="Y41" s="10"/>
      <c r="Z41" s="10">
        <v>1044000</v>
      </c>
      <c r="AA41" s="10">
        <v>757422</v>
      </c>
      <c r="AB41" s="10"/>
      <c r="AC41" s="10">
        <v>26398659</v>
      </c>
      <c r="AF41"/>
    </row>
    <row r="42" spans="1:32" x14ac:dyDescent="0.45">
      <c r="A42" s="2">
        <v>1937</v>
      </c>
      <c r="B42" s="2"/>
      <c r="C42" s="10">
        <v>25531000</v>
      </c>
      <c r="D42" s="10">
        <v>21953259</v>
      </c>
      <c r="E42" s="10"/>
      <c r="F42" s="10">
        <v>294000</v>
      </c>
      <c r="G42" s="10">
        <v>3743982</v>
      </c>
      <c r="H42" s="10"/>
      <c r="I42" s="10">
        <v>11529000</v>
      </c>
      <c r="J42" s="10">
        <v>1260337</v>
      </c>
      <c r="K42" s="10"/>
      <c r="L42" s="10"/>
      <c r="M42" s="10"/>
      <c r="N42" s="10">
        <v>3693000</v>
      </c>
      <c r="O42" s="10">
        <v>972895</v>
      </c>
      <c r="P42" s="10"/>
      <c r="Q42" s="10">
        <v>7127000</v>
      </c>
      <c r="R42" s="10">
        <v>1255365</v>
      </c>
      <c r="S42" s="10"/>
      <c r="T42" s="10"/>
      <c r="U42" s="10"/>
      <c r="V42" s="10"/>
      <c r="W42" s="10">
        <v>18289000</v>
      </c>
      <c r="X42" s="10">
        <v>2011109</v>
      </c>
      <c r="Y42" s="10"/>
      <c r="Z42" s="10">
        <v>1081000</v>
      </c>
      <c r="AA42" s="10">
        <v>1547430</v>
      </c>
      <c r="AB42" s="10"/>
      <c r="AC42" s="10">
        <v>32808706</v>
      </c>
      <c r="AF42"/>
    </row>
    <row r="43" spans="1:32" x14ac:dyDescent="0.45">
      <c r="A43" s="2">
        <v>1938</v>
      </c>
      <c r="B43" s="2"/>
      <c r="C43" s="10">
        <v>25893000</v>
      </c>
      <c r="D43" s="10">
        <v>17343734</v>
      </c>
      <c r="E43" s="17"/>
      <c r="F43" s="10">
        <v>198000</v>
      </c>
      <c r="G43" s="10">
        <v>2446312</v>
      </c>
      <c r="H43" s="10"/>
      <c r="I43" s="10">
        <v>10707000</v>
      </c>
      <c r="J43" s="10">
        <v>713572</v>
      </c>
      <c r="K43" s="10"/>
      <c r="L43" s="10"/>
      <c r="M43" s="10"/>
      <c r="N43" s="10">
        <v>2885000</v>
      </c>
      <c r="O43" s="10">
        <v>551406</v>
      </c>
      <c r="P43" s="10"/>
      <c r="Q43" s="10">
        <v>9437000</v>
      </c>
      <c r="R43" s="10">
        <v>1134348</v>
      </c>
      <c r="S43" s="10"/>
      <c r="T43" s="10"/>
      <c r="U43" s="10"/>
      <c r="V43" s="10"/>
      <c r="W43" s="10">
        <v>13169000</v>
      </c>
      <c r="X43" s="10">
        <v>951126</v>
      </c>
      <c r="Y43" s="10"/>
      <c r="Z43" s="10">
        <v>1518000</v>
      </c>
      <c r="AA43" s="10">
        <v>1835263</v>
      </c>
      <c r="AB43" s="10"/>
      <c r="AC43" s="10">
        <v>25011796</v>
      </c>
      <c r="AF43"/>
    </row>
    <row r="44" spans="1:32" x14ac:dyDescent="0.45">
      <c r="A44" s="2">
        <v>1939</v>
      </c>
      <c r="B44" s="2"/>
      <c r="C44" s="10">
        <v>27648000</v>
      </c>
      <c r="D44" s="10">
        <v>22436740</v>
      </c>
      <c r="E44" s="17"/>
      <c r="F44" s="10">
        <v>225000</v>
      </c>
      <c r="G44" s="10">
        <v>2907311</v>
      </c>
      <c r="H44" s="10"/>
      <c r="I44" s="10">
        <v>7770000</v>
      </c>
      <c r="J44" s="10">
        <v>543046</v>
      </c>
      <c r="K44" s="10"/>
      <c r="L44" s="10"/>
      <c r="M44" s="17"/>
      <c r="N44" s="10">
        <v>4056000</v>
      </c>
      <c r="O44" s="10">
        <v>844249</v>
      </c>
      <c r="P44" s="10"/>
      <c r="Q44" s="10">
        <v>10060000</v>
      </c>
      <c r="R44" s="10">
        <v>1628189</v>
      </c>
      <c r="S44" s="10"/>
      <c r="T44" s="10"/>
      <c r="U44" s="10"/>
      <c r="V44" s="10"/>
      <c r="W44" s="10">
        <v>14111000</v>
      </c>
      <c r="X44" s="10">
        <v>1016951</v>
      </c>
      <c r="Y44" s="10"/>
      <c r="Z44" s="10">
        <v>2002000</v>
      </c>
      <c r="AA44" s="10">
        <v>2197653</v>
      </c>
      <c r="AB44" s="10"/>
      <c r="AC44" s="10">
        <v>31601627</v>
      </c>
      <c r="AF44"/>
    </row>
    <row r="45" spans="1:32" x14ac:dyDescent="0.45">
      <c r="A45" s="2">
        <v>1940</v>
      </c>
      <c r="B45" s="2"/>
      <c r="C45" s="10">
        <v>38531000</v>
      </c>
      <c r="D45" s="10">
        <v>35513512</v>
      </c>
      <c r="E45" s="10"/>
      <c r="F45" s="10">
        <v>175000</v>
      </c>
      <c r="G45" s="10">
        <v>2085720</v>
      </c>
      <c r="H45" s="10"/>
      <c r="I45" s="10">
        <v>12197000</v>
      </c>
      <c r="J45" s="10">
        <v>1666006</v>
      </c>
      <c r="K45" s="10"/>
      <c r="L45" s="10"/>
      <c r="M45" s="10"/>
      <c r="N45" s="10">
        <v>6660000</v>
      </c>
      <c r="O45" s="10">
        <v>1649310</v>
      </c>
      <c r="P45" s="10"/>
      <c r="Q45" s="10">
        <v>11753000</v>
      </c>
      <c r="R45" s="10">
        <v>2308194</v>
      </c>
      <c r="S45" s="10"/>
      <c r="T45" s="10"/>
      <c r="U45" s="10"/>
      <c r="V45" s="10"/>
      <c r="W45" s="10">
        <v>11663000</v>
      </c>
      <c r="X45" s="10">
        <v>1343422</v>
      </c>
      <c r="Y45" s="10"/>
      <c r="Z45" s="10">
        <v>2510000</v>
      </c>
      <c r="AA45" s="10">
        <v>3263872</v>
      </c>
      <c r="AB45" s="10"/>
      <c r="AC45" s="10">
        <v>47847526</v>
      </c>
      <c r="AF45"/>
    </row>
    <row r="46" spans="1:32" x14ac:dyDescent="0.45">
      <c r="A46" s="2">
        <v>1941</v>
      </c>
      <c r="B46" s="2"/>
      <c r="C46" s="10">
        <v>42740000</v>
      </c>
      <c r="D46" s="10">
        <v>42820048</v>
      </c>
      <c r="E46" s="10"/>
      <c r="F46" s="10">
        <v>229000</v>
      </c>
      <c r="G46" s="10">
        <v>2582305</v>
      </c>
      <c r="H46" s="10"/>
      <c r="I46" s="10">
        <v>6067000</v>
      </c>
      <c r="J46" s="10">
        <v>828947</v>
      </c>
      <c r="K46" s="10"/>
      <c r="L46" s="10"/>
      <c r="M46" s="10"/>
      <c r="N46" s="10">
        <v>7274000</v>
      </c>
      <c r="O46" s="10">
        <v>1796202</v>
      </c>
      <c r="P46" s="10"/>
      <c r="Q46" s="10">
        <v>14872000</v>
      </c>
      <c r="R46" s="10">
        <v>2514814</v>
      </c>
      <c r="S46" s="10"/>
      <c r="T46" s="10"/>
      <c r="U46" s="10"/>
      <c r="V46" s="10"/>
      <c r="W46" s="10">
        <v>15654000</v>
      </c>
      <c r="X46" s="10">
        <v>2067765</v>
      </c>
      <c r="Y46" s="10"/>
      <c r="Z46" s="10">
        <v>2613000</v>
      </c>
      <c r="AA46" s="10">
        <v>5373081</v>
      </c>
      <c r="AB46" s="10"/>
      <c r="AC46" s="10">
        <v>58015339</v>
      </c>
      <c r="AF46"/>
    </row>
    <row r="47" spans="1:32" x14ac:dyDescent="0.45">
      <c r="A47" s="2">
        <v>1942</v>
      </c>
      <c r="B47" s="2"/>
      <c r="C47" s="10">
        <v>38899000</v>
      </c>
      <c r="D47" s="10">
        <v>43933001</v>
      </c>
      <c r="E47" s="10"/>
      <c r="F47" s="10">
        <v>253000</v>
      </c>
      <c r="G47" s="10">
        <v>3043562</v>
      </c>
      <c r="H47" s="10"/>
      <c r="I47" s="10">
        <v>10909000</v>
      </c>
      <c r="J47" s="10">
        <v>1455134</v>
      </c>
      <c r="K47" s="10"/>
      <c r="L47" s="10"/>
      <c r="M47" s="10"/>
      <c r="N47" s="10">
        <v>6376000</v>
      </c>
      <c r="O47" s="10">
        <v>1641737</v>
      </c>
      <c r="P47" s="10"/>
      <c r="Q47" s="10">
        <v>17643000</v>
      </c>
      <c r="R47" s="10">
        <v>3702611</v>
      </c>
      <c r="S47" s="10"/>
      <c r="T47" s="10"/>
      <c r="U47" s="10"/>
      <c r="V47" s="10"/>
      <c r="W47" s="10">
        <v>12481000</v>
      </c>
      <c r="X47" s="10">
        <v>1609336</v>
      </c>
      <c r="Y47" s="10"/>
      <c r="Z47" s="10">
        <v>3363000</v>
      </c>
      <c r="AA47" s="10">
        <v>7773072</v>
      </c>
      <c r="AB47" s="10"/>
      <c r="AC47" s="10">
        <v>63182062</v>
      </c>
      <c r="AF47"/>
    </row>
    <row r="48" spans="1:32" x14ac:dyDescent="0.45">
      <c r="A48" s="2">
        <v>1943</v>
      </c>
      <c r="B48" s="2"/>
      <c r="C48" s="10">
        <v>40959000</v>
      </c>
      <c r="D48" s="10">
        <v>54988027</v>
      </c>
      <c r="E48" s="10"/>
      <c r="F48" s="10">
        <v>227000</v>
      </c>
      <c r="G48" s="10">
        <v>3116140</v>
      </c>
      <c r="H48" s="10"/>
      <c r="I48" s="10">
        <v>21074000</v>
      </c>
      <c r="J48" s="10">
        <v>2810832</v>
      </c>
      <c r="K48" s="10"/>
      <c r="L48" s="10"/>
      <c r="M48" s="10"/>
      <c r="N48" s="10">
        <v>6011000</v>
      </c>
      <c r="O48" s="10">
        <v>1567270</v>
      </c>
      <c r="P48" s="10"/>
      <c r="Q48" s="10">
        <v>17973000</v>
      </c>
      <c r="R48" s="10">
        <v>3838763</v>
      </c>
      <c r="S48" s="10"/>
      <c r="T48" s="10"/>
      <c r="U48" s="10"/>
      <c r="V48" s="10"/>
      <c r="W48" s="10">
        <v>11387000</v>
      </c>
      <c r="X48" s="10">
        <v>1459366</v>
      </c>
      <c r="Y48" s="10"/>
      <c r="Z48" s="10">
        <v>4141000</v>
      </c>
      <c r="AA48" s="10">
        <v>10079254</v>
      </c>
      <c r="AB48" s="10"/>
      <c r="AC48" s="10">
        <v>77882526</v>
      </c>
      <c r="AF48"/>
    </row>
    <row r="49" spans="1:32" x14ac:dyDescent="0.45">
      <c r="A49" s="2">
        <v>1944</v>
      </c>
      <c r="B49" s="2"/>
      <c r="C49" s="10">
        <v>39341000</v>
      </c>
      <c r="D49" s="10">
        <v>53112693</v>
      </c>
      <c r="E49" s="10"/>
      <c r="F49" s="10">
        <v>211000</v>
      </c>
      <c r="G49" s="10">
        <v>2945798</v>
      </c>
      <c r="H49" s="10"/>
      <c r="I49" s="10">
        <v>16319000</v>
      </c>
      <c r="J49" s="10">
        <v>2176666</v>
      </c>
      <c r="K49" s="10"/>
      <c r="L49" s="10"/>
      <c r="M49" s="10"/>
      <c r="N49" s="10">
        <v>6170000</v>
      </c>
      <c r="O49" s="10">
        <v>1597968</v>
      </c>
      <c r="P49" s="10"/>
      <c r="Q49" s="10">
        <v>7448000</v>
      </c>
      <c r="R49" s="10">
        <v>1581464</v>
      </c>
      <c r="S49" s="10"/>
      <c r="T49" s="10"/>
      <c r="U49" s="10"/>
      <c r="V49" s="10"/>
      <c r="W49" s="10">
        <v>9047000</v>
      </c>
      <c r="X49" s="10">
        <v>1166418</v>
      </c>
      <c r="Y49" s="10"/>
      <c r="Z49" s="10">
        <v>4761000</v>
      </c>
      <c r="AA49" s="10">
        <v>10063994</v>
      </c>
      <c r="AB49" s="10"/>
      <c r="AC49" s="10">
        <v>72645935</v>
      </c>
      <c r="AF49"/>
    </row>
    <row r="50" spans="1:32" x14ac:dyDescent="0.45">
      <c r="A50" s="2">
        <v>1945</v>
      </c>
      <c r="B50" s="2"/>
      <c r="C50" s="10">
        <v>43168000</v>
      </c>
      <c r="D50" s="10">
        <v>61357870</v>
      </c>
      <c r="E50" s="19"/>
      <c r="F50" s="10">
        <v>208000</v>
      </c>
      <c r="G50" s="10">
        <v>3354113</v>
      </c>
      <c r="H50" s="10"/>
      <c r="I50" s="10">
        <v>20976000</v>
      </c>
      <c r="J50" s="10">
        <v>2797097</v>
      </c>
      <c r="K50" s="10"/>
      <c r="L50" s="10"/>
      <c r="M50" s="10"/>
      <c r="N50" s="10">
        <v>6097000</v>
      </c>
      <c r="O50" s="10">
        <v>1579346</v>
      </c>
      <c r="P50" s="10"/>
      <c r="Q50" s="10">
        <v>5535000</v>
      </c>
      <c r="R50" s="10">
        <v>1173953</v>
      </c>
      <c r="S50" s="10"/>
      <c r="T50" s="10"/>
      <c r="U50" s="10"/>
      <c r="V50" s="10"/>
      <c r="W50" s="10">
        <v>9508000</v>
      </c>
      <c r="X50" s="10">
        <v>1227944</v>
      </c>
      <c r="Y50" s="10"/>
      <c r="Z50" s="10">
        <v>2311000</v>
      </c>
      <c r="AA50" s="10">
        <v>3296699</v>
      </c>
      <c r="AB50" s="10"/>
      <c r="AC50" s="10">
        <v>74810721</v>
      </c>
      <c r="AF50"/>
    </row>
    <row r="51" spans="1:32" x14ac:dyDescent="0.45">
      <c r="A51" s="2">
        <v>1946</v>
      </c>
      <c r="B51" s="2"/>
      <c r="C51" s="10">
        <v>38222000</v>
      </c>
      <c r="D51" s="10">
        <v>53725318</v>
      </c>
      <c r="E51" s="19"/>
      <c r="F51" s="10">
        <v>190000</v>
      </c>
      <c r="G51" s="10">
        <v>4350307</v>
      </c>
      <c r="H51" s="10"/>
      <c r="I51" s="10">
        <v>19188000</v>
      </c>
      <c r="J51" s="10">
        <v>2579599</v>
      </c>
      <c r="K51" s="10"/>
      <c r="L51" s="10"/>
      <c r="M51" s="10"/>
      <c r="N51" s="10">
        <v>6127000</v>
      </c>
      <c r="O51" s="10">
        <v>1626596</v>
      </c>
      <c r="P51" s="10"/>
      <c r="Q51" s="10">
        <v>6964000</v>
      </c>
      <c r="R51" s="10">
        <v>2285164</v>
      </c>
      <c r="S51" s="10"/>
      <c r="T51" s="10"/>
      <c r="U51" s="10"/>
      <c r="V51" s="10"/>
      <c r="W51" s="10">
        <v>8434000</v>
      </c>
      <c r="X51" s="10">
        <v>1088195</v>
      </c>
      <c r="Y51" s="10"/>
      <c r="Z51" s="10">
        <v>1272000</v>
      </c>
      <c r="AA51" s="10">
        <v>1535814</v>
      </c>
      <c r="AB51" s="10"/>
      <c r="AC51" s="10">
        <v>67221509</v>
      </c>
      <c r="AF51"/>
    </row>
    <row r="52" spans="1:32" x14ac:dyDescent="0.45">
      <c r="A52" s="2">
        <v>1947</v>
      </c>
      <c r="B52" s="2"/>
      <c r="C52" s="10">
        <v>33777000</v>
      </c>
      <c r="D52" s="10">
        <v>57343348</v>
      </c>
      <c r="E52" s="19"/>
      <c r="F52" s="10">
        <v>194000</v>
      </c>
      <c r="G52" s="10">
        <v>4345497</v>
      </c>
      <c r="H52" s="10"/>
      <c r="I52" s="10">
        <v>14612000</v>
      </c>
      <c r="J52" s="10">
        <v>1949864</v>
      </c>
      <c r="K52" s="10"/>
      <c r="L52" s="10"/>
      <c r="M52" s="10"/>
      <c r="N52" s="10">
        <v>6241000</v>
      </c>
      <c r="O52" s="10">
        <v>2703060</v>
      </c>
      <c r="P52" s="10"/>
      <c r="Q52" s="10">
        <v>10857000</v>
      </c>
      <c r="R52" s="10">
        <v>5353372</v>
      </c>
      <c r="S52" s="10"/>
      <c r="T52" s="10"/>
      <c r="U52" s="10"/>
      <c r="V52" s="10"/>
      <c r="W52" s="10">
        <v>11310000</v>
      </c>
      <c r="X52" s="10">
        <v>3526927</v>
      </c>
      <c r="Y52" s="10"/>
      <c r="Z52" s="10">
        <v>1581000</v>
      </c>
      <c r="AA52" s="10">
        <v>2879560</v>
      </c>
      <c r="AB52" s="10"/>
      <c r="AC52" s="10">
        <v>78269057</v>
      </c>
      <c r="AF52"/>
    </row>
    <row r="53" spans="1:32" x14ac:dyDescent="0.45">
      <c r="A53" s="2">
        <v>1948</v>
      </c>
      <c r="B53" s="2"/>
      <c r="C53" s="10">
        <v>37899000</v>
      </c>
      <c r="D53" s="10">
        <v>80183228</v>
      </c>
      <c r="E53" s="10"/>
      <c r="F53" s="10">
        <v>235000</v>
      </c>
      <c r="G53" s="10">
        <v>5476750</v>
      </c>
      <c r="H53" s="10"/>
      <c r="I53" s="10">
        <v>21100000</v>
      </c>
      <c r="J53" s="10">
        <v>2814193</v>
      </c>
      <c r="K53" s="10"/>
      <c r="L53" s="10"/>
      <c r="M53" s="10"/>
      <c r="N53" s="10">
        <v>6622000</v>
      </c>
      <c r="O53" s="10">
        <v>3124092</v>
      </c>
      <c r="P53" s="10"/>
      <c r="Q53" s="10">
        <v>12260000</v>
      </c>
      <c r="R53" s="10">
        <v>6233021</v>
      </c>
      <c r="S53" s="10"/>
      <c r="T53" s="10"/>
      <c r="U53" s="10"/>
      <c r="V53" s="10"/>
      <c r="W53" s="10">
        <v>25606000</v>
      </c>
      <c r="X53" s="10">
        <v>10093292</v>
      </c>
      <c r="Y53" s="10"/>
      <c r="Z53" s="10">
        <v>1491000</v>
      </c>
      <c r="AA53" s="10">
        <v>2895521</v>
      </c>
      <c r="AB53" s="10"/>
      <c r="AC53" s="10">
        <v>110921440</v>
      </c>
      <c r="AF53"/>
    </row>
    <row r="54" spans="1:32" x14ac:dyDescent="0.45">
      <c r="A54" s="2">
        <v>1949</v>
      </c>
      <c r="B54" s="2"/>
      <c r="C54" s="10">
        <v>34662000</v>
      </c>
      <c r="D54" s="10">
        <v>72864732</v>
      </c>
      <c r="E54" s="10"/>
      <c r="F54" s="10">
        <v>206000</v>
      </c>
      <c r="G54" s="10">
        <v>4653217</v>
      </c>
      <c r="H54" s="10"/>
      <c r="I54" s="10">
        <v>17667000</v>
      </c>
      <c r="J54" s="10">
        <v>2359131</v>
      </c>
      <c r="K54" s="10"/>
      <c r="L54" s="10"/>
      <c r="M54" s="10"/>
      <c r="N54" s="10">
        <v>5074000</v>
      </c>
      <c r="O54" s="10">
        <v>2181572</v>
      </c>
      <c r="P54" s="10"/>
      <c r="Q54" s="10">
        <v>10275000</v>
      </c>
      <c r="R54" s="10">
        <v>4184703</v>
      </c>
      <c r="S54" s="10"/>
      <c r="T54" s="10"/>
      <c r="U54" s="10"/>
      <c r="V54" s="10"/>
      <c r="W54" s="10">
        <v>26311000</v>
      </c>
      <c r="X54" s="10">
        <v>8524421</v>
      </c>
      <c r="Y54" s="10"/>
      <c r="Z54" s="10">
        <v>1526000</v>
      </c>
      <c r="AA54" s="10">
        <v>2254394</v>
      </c>
      <c r="AB54" s="10"/>
      <c r="AC54" s="10">
        <v>99035981</v>
      </c>
      <c r="AF54"/>
    </row>
    <row r="55" spans="1:32" x14ac:dyDescent="0.45">
      <c r="A55" s="2">
        <v>1950</v>
      </c>
      <c r="B55" s="2"/>
      <c r="C55" s="10">
        <v>31714000</v>
      </c>
      <c r="D55" s="10">
        <v>63376312</v>
      </c>
      <c r="E55" s="10"/>
      <c r="F55" s="10">
        <v>204000</v>
      </c>
      <c r="G55" s="10">
        <v>4758980</v>
      </c>
      <c r="H55" s="10"/>
      <c r="I55" s="10">
        <v>19570000</v>
      </c>
      <c r="J55" s="10">
        <v>5285158</v>
      </c>
      <c r="K55" s="10"/>
      <c r="L55" s="10"/>
      <c r="M55" s="10"/>
      <c r="N55" s="10">
        <v>4704000</v>
      </c>
      <c r="O55" s="10">
        <v>2158318</v>
      </c>
      <c r="P55" s="10"/>
      <c r="Q55" s="10">
        <v>8781000</v>
      </c>
      <c r="R55" s="10">
        <v>2090667</v>
      </c>
      <c r="S55" s="10"/>
      <c r="T55" s="10"/>
      <c r="U55" s="10"/>
      <c r="V55" s="10"/>
      <c r="W55" s="10">
        <v>31192000</v>
      </c>
      <c r="X55" s="10">
        <v>10023774</v>
      </c>
      <c r="Y55" s="10"/>
      <c r="Z55" s="10">
        <v>1476000</v>
      </c>
      <c r="AA55" s="10">
        <v>2839884</v>
      </c>
      <c r="AB55" s="10"/>
      <c r="AC55" s="10">
        <v>90810712</v>
      </c>
      <c r="AD55" s="10"/>
      <c r="AE55" s="10"/>
      <c r="AF55"/>
    </row>
    <row r="56" spans="1:32" x14ac:dyDescent="0.45">
      <c r="A56" s="2">
        <v>1951</v>
      </c>
      <c r="B56" s="2"/>
      <c r="C56" s="10">
        <v>33664000</v>
      </c>
      <c r="D56" s="10">
        <v>83365625</v>
      </c>
      <c r="E56" s="10"/>
      <c r="F56" s="10">
        <v>223000</v>
      </c>
      <c r="G56" s="10">
        <v>6310570</v>
      </c>
      <c r="H56" s="10"/>
      <c r="I56" s="10">
        <v>30535000</v>
      </c>
      <c r="J56" s="10">
        <v>12122706</v>
      </c>
      <c r="K56" s="10"/>
      <c r="L56" s="10"/>
      <c r="M56" s="10"/>
      <c r="N56" s="10">
        <v>4646000</v>
      </c>
      <c r="O56" s="10">
        <v>2734380</v>
      </c>
      <c r="P56" s="10"/>
      <c r="Q56" s="10">
        <v>11816000</v>
      </c>
      <c r="R56" s="10">
        <v>7498107</v>
      </c>
      <c r="S56" s="10"/>
      <c r="T56" s="10"/>
      <c r="U56" s="10"/>
      <c r="V56" s="10"/>
      <c r="W56" s="10">
        <v>30552000</v>
      </c>
      <c r="X56" s="10">
        <v>11787308</v>
      </c>
      <c r="Y56" s="10"/>
      <c r="Z56" s="10">
        <v>1631000</v>
      </c>
      <c r="AA56" s="10">
        <v>11348488</v>
      </c>
      <c r="AB56" s="10"/>
      <c r="AC56" s="10">
        <v>135217771</v>
      </c>
      <c r="AD56" s="10"/>
      <c r="AE56" s="10"/>
      <c r="AF56"/>
    </row>
    <row r="57" spans="1:32" x14ac:dyDescent="0.45">
      <c r="A57" s="2">
        <v>1952</v>
      </c>
      <c r="B57" s="2"/>
      <c r="C57" s="10">
        <v>32471000</v>
      </c>
      <c r="D57" s="10">
        <v>84783178</v>
      </c>
      <c r="E57" s="10"/>
      <c r="F57" s="10">
        <v>220000</v>
      </c>
      <c r="G57" s="10">
        <v>5957180</v>
      </c>
      <c r="H57" s="10"/>
      <c r="I57" s="10">
        <v>35619000</v>
      </c>
      <c r="J57" s="10">
        <v>13152080</v>
      </c>
      <c r="K57" s="10">
        <v>281</v>
      </c>
      <c r="L57" s="10">
        <v>288000</v>
      </c>
      <c r="M57" s="10"/>
      <c r="N57" s="10">
        <v>4703000</v>
      </c>
      <c r="O57" s="10">
        <v>2910792</v>
      </c>
      <c r="P57" s="10"/>
      <c r="Q57" s="10">
        <v>9810000</v>
      </c>
      <c r="R57" s="10">
        <v>4228732</v>
      </c>
      <c r="S57" s="10"/>
      <c r="T57" s="10"/>
      <c r="U57" s="10"/>
      <c r="V57" s="10"/>
      <c r="W57" s="10">
        <v>30013000</v>
      </c>
      <c r="X57" s="10">
        <v>11356529</v>
      </c>
      <c r="Y57" s="10"/>
      <c r="Z57" s="10">
        <v>2224000</v>
      </c>
      <c r="AA57" s="10">
        <v>14220690</v>
      </c>
      <c r="AB57" s="10"/>
      <c r="AC57" s="10">
        <v>137747181</v>
      </c>
      <c r="AD57" s="10"/>
      <c r="AE57" s="10"/>
      <c r="AF57" s="21"/>
    </row>
    <row r="58" spans="1:32" x14ac:dyDescent="0.45">
      <c r="A58" s="2">
        <v>1953</v>
      </c>
      <c r="B58" s="2"/>
      <c r="C58" s="10">
        <v>35371000</v>
      </c>
      <c r="D58" s="10">
        <v>72329000</v>
      </c>
      <c r="E58" s="10"/>
      <c r="F58" s="10">
        <v>190000</v>
      </c>
      <c r="G58" s="10">
        <v>5262000</v>
      </c>
      <c r="H58" s="10"/>
      <c r="I58" s="10">
        <v>23974000</v>
      </c>
      <c r="J58" s="10">
        <v>5562000</v>
      </c>
      <c r="K58" s="10">
        <v>32</v>
      </c>
      <c r="L58" s="10">
        <v>36000</v>
      </c>
      <c r="M58" s="10"/>
      <c r="N58" s="10">
        <v>4463000</v>
      </c>
      <c r="O58" s="10">
        <v>2900000</v>
      </c>
      <c r="P58" s="10"/>
      <c r="Q58" s="10">
        <v>5784000</v>
      </c>
      <c r="R58" s="10">
        <v>1794000</v>
      </c>
      <c r="S58" s="10"/>
      <c r="T58" s="10"/>
      <c r="U58" s="10"/>
      <c r="V58" s="10"/>
      <c r="W58" s="10">
        <v>23788000</v>
      </c>
      <c r="X58" s="10">
        <v>7075000</v>
      </c>
      <c r="Y58" s="10"/>
      <c r="Z58" s="10">
        <v>2295000</v>
      </c>
      <c r="AA58" s="10">
        <v>13746000</v>
      </c>
      <c r="AB58" s="10"/>
      <c r="AC58" s="10">
        <v>109973000</v>
      </c>
      <c r="AD58" s="10"/>
      <c r="AE58" s="10"/>
      <c r="AF58"/>
    </row>
    <row r="59" spans="1:32" x14ac:dyDescent="0.45">
      <c r="A59" s="2">
        <v>1954</v>
      </c>
      <c r="B59" s="2"/>
      <c r="C59" s="10">
        <v>27919000</v>
      </c>
      <c r="D59" s="10">
        <v>54913000</v>
      </c>
      <c r="E59" s="10"/>
      <c r="F59" s="10">
        <v>157000</v>
      </c>
      <c r="G59" s="10">
        <v>4366000</v>
      </c>
      <c r="H59" s="10"/>
      <c r="I59" s="10">
        <v>20397000</v>
      </c>
      <c r="J59" s="10">
        <v>4735000</v>
      </c>
      <c r="K59" s="10">
        <v>6691</v>
      </c>
      <c r="L59" s="10">
        <v>7529000</v>
      </c>
      <c r="M59" s="10"/>
      <c r="N59" s="10">
        <v>3662000</v>
      </c>
      <c r="O59" s="10">
        <v>2371000</v>
      </c>
      <c r="P59" s="10"/>
      <c r="Q59" s="10">
        <v>5218000</v>
      </c>
      <c r="R59" s="10">
        <v>1708000</v>
      </c>
      <c r="S59" s="10"/>
      <c r="T59" s="10"/>
      <c r="U59" s="10"/>
      <c r="V59" s="10"/>
      <c r="W59" s="10">
        <v>18227000</v>
      </c>
      <c r="X59" s="10">
        <v>5621000</v>
      </c>
      <c r="Y59" s="10"/>
      <c r="Z59" s="10">
        <v>2667000</v>
      </c>
      <c r="AA59" s="10">
        <v>14156000</v>
      </c>
      <c r="AB59" s="10"/>
      <c r="AC59" s="10">
        <v>96165000</v>
      </c>
      <c r="AD59" s="10"/>
      <c r="AE59" s="10"/>
      <c r="AF59"/>
    </row>
    <row r="60" spans="1:32" x14ac:dyDescent="0.45">
      <c r="A60" s="2">
        <v>1955</v>
      </c>
      <c r="B60" s="2"/>
      <c r="C60" s="10">
        <v>28369000</v>
      </c>
      <c r="D60" s="10">
        <v>57291000</v>
      </c>
      <c r="E60" s="10"/>
      <c r="F60" s="10">
        <v>182000</v>
      </c>
      <c r="G60" s="10">
        <v>4983000</v>
      </c>
      <c r="H60" s="10"/>
      <c r="I60" s="10">
        <v>21327000</v>
      </c>
      <c r="J60" s="10">
        <v>5727000</v>
      </c>
      <c r="K60" s="10">
        <v>6296</v>
      </c>
      <c r="L60" s="10">
        <v>2583000</v>
      </c>
      <c r="M60" s="10"/>
      <c r="N60" s="10">
        <v>3497000</v>
      </c>
      <c r="O60" s="10">
        <v>2673000</v>
      </c>
      <c r="P60" s="10"/>
      <c r="Q60" s="10">
        <v>5359000</v>
      </c>
      <c r="R60" s="10">
        <v>1888000</v>
      </c>
      <c r="S60" s="10"/>
      <c r="T60" s="10"/>
      <c r="U60" s="10"/>
      <c r="V60" s="10"/>
      <c r="W60" s="10">
        <v>19124000</v>
      </c>
      <c r="X60" s="10">
        <v>6333000</v>
      </c>
      <c r="Y60" s="10"/>
      <c r="Z60" s="10">
        <v>3231000</v>
      </c>
      <c r="AA60" s="10">
        <v>15674000</v>
      </c>
      <c r="AB60" s="10"/>
      <c r="AC60" s="10">
        <v>97770000</v>
      </c>
      <c r="AD60" s="10"/>
      <c r="AE60" s="10"/>
      <c r="AF60"/>
    </row>
    <row r="61" spans="1:32" x14ac:dyDescent="0.45">
      <c r="A61" s="2">
        <v>1956</v>
      </c>
      <c r="B61" s="2"/>
      <c r="C61" s="10">
        <v>27273000</v>
      </c>
      <c r="D61" s="10">
        <v>59208000</v>
      </c>
      <c r="E61" s="10"/>
      <c r="F61" s="10">
        <v>235000</v>
      </c>
      <c r="G61" s="10">
        <v>6721000</v>
      </c>
      <c r="H61" s="10"/>
      <c r="I61" s="10">
        <v>17072000</v>
      </c>
      <c r="J61" s="10">
        <v>5019000</v>
      </c>
      <c r="K61" s="10">
        <v>750</v>
      </c>
      <c r="L61" s="10">
        <v>844000</v>
      </c>
      <c r="M61" s="10"/>
      <c r="N61" s="10">
        <v>4443000</v>
      </c>
      <c r="O61" s="10">
        <v>3956000</v>
      </c>
      <c r="P61" s="10"/>
      <c r="Q61" s="10">
        <v>5111000</v>
      </c>
      <c r="R61" s="10">
        <v>1529000</v>
      </c>
      <c r="S61" s="10"/>
      <c r="T61" s="10"/>
      <c r="U61" s="10"/>
      <c r="V61" s="10"/>
      <c r="W61" s="10">
        <v>21570000</v>
      </c>
      <c r="X61" s="10">
        <v>7594000</v>
      </c>
      <c r="Y61" s="10"/>
      <c r="Z61" s="10">
        <v>2860000</v>
      </c>
      <c r="AA61" s="10">
        <v>14123000</v>
      </c>
      <c r="AB61" s="10"/>
      <c r="AC61" s="10">
        <v>99710000</v>
      </c>
      <c r="AD61" s="10"/>
      <c r="AE61" s="10"/>
      <c r="AF61"/>
    </row>
    <row r="62" spans="1:32" x14ac:dyDescent="0.45">
      <c r="A62" s="2">
        <v>1957</v>
      </c>
      <c r="B62" s="2"/>
      <c r="C62" s="10">
        <v>28242000</v>
      </c>
      <c r="D62" s="10">
        <v>57389000</v>
      </c>
      <c r="E62" s="10"/>
      <c r="F62" s="10">
        <v>167000</v>
      </c>
      <c r="G62" s="10">
        <v>4785000</v>
      </c>
      <c r="H62" s="10"/>
      <c r="I62" s="10">
        <v>19666000</v>
      </c>
      <c r="J62" s="10">
        <v>5407000</v>
      </c>
      <c r="K62" s="10">
        <v>1460</v>
      </c>
      <c r="L62" s="10">
        <v>1643000</v>
      </c>
      <c r="M62" s="10"/>
      <c r="N62" s="10">
        <v>3919000</v>
      </c>
      <c r="O62" s="10">
        <v>2557000</v>
      </c>
      <c r="P62" s="10"/>
      <c r="Q62" s="10">
        <v>6374000</v>
      </c>
      <c r="R62" s="10">
        <v>1668000</v>
      </c>
      <c r="S62" s="10"/>
      <c r="T62" s="10"/>
      <c r="U62" s="10"/>
      <c r="V62" s="10"/>
      <c r="W62" s="10">
        <v>26261000</v>
      </c>
      <c r="X62" s="10">
        <v>8441000</v>
      </c>
      <c r="Y62" s="10"/>
      <c r="Z62" s="10">
        <v>2618000</v>
      </c>
      <c r="AA62" s="10">
        <v>6387000</v>
      </c>
      <c r="AB62" s="10"/>
      <c r="AC62" s="10">
        <v>88461000</v>
      </c>
      <c r="AD62" s="10"/>
      <c r="AE62" s="10"/>
      <c r="AF62"/>
    </row>
    <row r="63" spans="1:32" x14ac:dyDescent="0.45">
      <c r="A63" s="2">
        <v>1958</v>
      </c>
      <c r="B63" s="2"/>
      <c r="C63" s="10">
        <v>18013000</v>
      </c>
      <c r="D63" s="10">
        <v>36285000</v>
      </c>
      <c r="E63" s="10"/>
      <c r="F63" s="10">
        <v>183000</v>
      </c>
      <c r="G63" s="10">
        <v>5306000</v>
      </c>
      <c r="H63" s="10"/>
      <c r="I63" s="10">
        <v>14222000</v>
      </c>
      <c r="J63" s="10">
        <v>3228000</v>
      </c>
      <c r="K63" s="10">
        <v>594</v>
      </c>
      <c r="L63" s="10">
        <v>664000</v>
      </c>
      <c r="M63" s="10"/>
      <c r="N63" s="10">
        <v>2874000</v>
      </c>
      <c r="O63" s="10">
        <v>1520000</v>
      </c>
      <c r="P63" s="10"/>
      <c r="Q63" s="10">
        <v>5277000</v>
      </c>
      <c r="R63" s="10">
        <v>1253000</v>
      </c>
      <c r="S63" s="10"/>
      <c r="T63" s="10"/>
      <c r="U63" s="10"/>
      <c r="V63" s="10"/>
      <c r="W63" s="10">
        <v>22815000</v>
      </c>
      <c r="X63" s="10">
        <v>5938000</v>
      </c>
      <c r="Y63" s="10"/>
      <c r="Z63" s="10">
        <v>1338000</v>
      </c>
      <c r="AA63" s="10">
        <v>1198000</v>
      </c>
      <c r="AB63" s="10"/>
      <c r="AC63" s="10">
        <v>55729000</v>
      </c>
      <c r="AD63" s="10"/>
      <c r="AE63" s="10"/>
      <c r="AF63"/>
    </row>
    <row r="64" spans="1:32" x14ac:dyDescent="0.45">
      <c r="A64" s="2">
        <v>1959</v>
      </c>
      <c r="B64" s="2"/>
      <c r="C64" s="10">
        <v>24294000</v>
      </c>
      <c r="D64" s="10">
        <v>52877000</v>
      </c>
      <c r="E64" s="10"/>
      <c r="F64" s="10">
        <v>139000</v>
      </c>
      <c r="G64" s="10">
        <v>4084000</v>
      </c>
      <c r="H64" s="10"/>
      <c r="I64" s="10">
        <v>3391000</v>
      </c>
      <c r="J64" s="10">
        <v>858000</v>
      </c>
      <c r="K64" s="10">
        <v>1066</v>
      </c>
      <c r="L64" s="10">
        <v>1223000</v>
      </c>
      <c r="M64" s="10"/>
      <c r="N64" s="10">
        <v>2402000</v>
      </c>
      <c r="O64" s="10">
        <v>1489000</v>
      </c>
      <c r="P64" s="10"/>
      <c r="Q64" s="10">
        <v>5402000</v>
      </c>
      <c r="R64" s="10">
        <v>1482000</v>
      </c>
      <c r="S64" s="10"/>
      <c r="T64" s="10"/>
      <c r="U64" s="10"/>
      <c r="V64" s="10"/>
      <c r="W64" s="10">
        <v>22035000</v>
      </c>
      <c r="X64" s="10">
        <v>4954000</v>
      </c>
      <c r="Y64" s="10"/>
      <c r="Z64" s="10">
        <v>1454000</v>
      </c>
      <c r="AA64" s="10">
        <v>1319000</v>
      </c>
      <c r="AB64" s="10"/>
      <c r="AC64" s="10">
        <v>68895000</v>
      </c>
      <c r="AD64" s="10"/>
      <c r="AE64" s="10"/>
      <c r="AF64"/>
    </row>
    <row r="65" spans="1:32" x14ac:dyDescent="0.45">
      <c r="A65" s="2">
        <v>1960</v>
      </c>
      <c r="B65" s="2"/>
      <c r="C65" s="10">
        <v>19714000</v>
      </c>
      <c r="D65" s="10">
        <v>42859000</v>
      </c>
      <c r="E65" s="10"/>
      <c r="F65" s="10">
        <v>152000</v>
      </c>
      <c r="G65" s="10">
        <v>4463000</v>
      </c>
      <c r="H65" s="10"/>
      <c r="I65" s="10">
        <v>4027000</v>
      </c>
      <c r="J65" s="10">
        <v>1154000</v>
      </c>
      <c r="K65" s="10">
        <v>1416</v>
      </c>
      <c r="L65" s="10">
        <v>1575000</v>
      </c>
      <c r="M65" s="10"/>
      <c r="N65" s="10">
        <v>2272000</v>
      </c>
      <c r="O65" s="10">
        <v>1470000</v>
      </c>
      <c r="P65" s="10"/>
      <c r="Q65" s="10">
        <v>5326000</v>
      </c>
      <c r="R65" s="10">
        <v>1416000</v>
      </c>
      <c r="S65" s="10"/>
      <c r="T65" s="10"/>
      <c r="U65" s="10"/>
      <c r="V65" s="10"/>
      <c r="W65" s="10">
        <v>21420000</v>
      </c>
      <c r="X65" s="10">
        <v>4843000</v>
      </c>
      <c r="Y65" s="10"/>
      <c r="Z65" s="10">
        <v>1291000</v>
      </c>
      <c r="AA65" s="10">
        <v>1485000</v>
      </c>
      <c r="AB65" s="10"/>
      <c r="AC65" s="10">
        <v>59864000</v>
      </c>
      <c r="AD65" s="10"/>
      <c r="AE65" s="10"/>
      <c r="AF65"/>
    </row>
    <row r="66" spans="1:32" x14ac:dyDescent="0.45">
      <c r="A66" s="2">
        <v>1961</v>
      </c>
      <c r="B66" s="2"/>
      <c r="C66" s="10">
        <v>20734000</v>
      </c>
      <c r="D66" s="10">
        <v>50332000</v>
      </c>
      <c r="E66" s="10"/>
      <c r="F66" s="10">
        <v>121000</v>
      </c>
      <c r="G66" s="10">
        <v>3567000</v>
      </c>
      <c r="H66" s="10"/>
      <c r="I66" s="10">
        <v>5332000</v>
      </c>
      <c r="J66" s="10">
        <v>1346000</v>
      </c>
      <c r="K66" s="10">
        <v>2495</v>
      </c>
      <c r="L66" s="10">
        <v>2784000</v>
      </c>
      <c r="M66" s="10"/>
      <c r="N66" s="10">
        <v>2079000</v>
      </c>
      <c r="O66" s="10">
        <v>1272000</v>
      </c>
      <c r="P66" s="10"/>
      <c r="Q66" s="10">
        <v>6738000</v>
      </c>
      <c r="R66" s="10">
        <v>2175000</v>
      </c>
      <c r="S66" s="10"/>
      <c r="T66" s="10"/>
      <c r="U66" s="10"/>
      <c r="V66" s="10"/>
      <c r="W66" s="10">
        <v>20301000</v>
      </c>
      <c r="X66" s="10">
        <v>4122000</v>
      </c>
      <c r="Y66" s="10"/>
      <c r="Z66" s="10">
        <v>1688000</v>
      </c>
      <c r="AA66" s="10">
        <v>2317000</v>
      </c>
      <c r="AB66" s="10"/>
      <c r="AC66" s="10">
        <v>68704000</v>
      </c>
      <c r="AD66" s="10"/>
      <c r="AE66" s="10"/>
      <c r="AF66"/>
    </row>
    <row r="67" spans="1:32" x14ac:dyDescent="0.45">
      <c r="A67" s="2">
        <v>1962</v>
      </c>
      <c r="B67" s="2"/>
      <c r="C67" s="10">
        <v>21837000</v>
      </c>
      <c r="D67" s="10">
        <v>54022000</v>
      </c>
      <c r="E67" s="10"/>
      <c r="F67" s="10">
        <v>117000</v>
      </c>
      <c r="G67" s="10">
        <v>3924000</v>
      </c>
      <c r="H67" s="10"/>
      <c r="I67" s="10">
        <v>3648000</v>
      </c>
      <c r="J67" s="10">
        <v>929000</v>
      </c>
      <c r="K67" s="10">
        <v>1088</v>
      </c>
      <c r="L67" s="10">
        <v>1218000</v>
      </c>
      <c r="M67" s="10"/>
      <c r="N67" s="10">
        <v>2400000</v>
      </c>
      <c r="O67" s="10">
        <v>1476000</v>
      </c>
      <c r="P67" s="10"/>
      <c r="Q67" s="10">
        <v>6666000</v>
      </c>
      <c r="R67" s="10">
        <v>2386000</v>
      </c>
      <c r="S67" s="10"/>
      <c r="T67" s="10"/>
      <c r="U67" s="10"/>
      <c r="V67" s="10"/>
      <c r="W67" s="10">
        <v>18592000</v>
      </c>
      <c r="X67" s="10">
        <v>3458000</v>
      </c>
      <c r="Y67" s="10"/>
      <c r="Z67" s="10">
        <v>1508000</v>
      </c>
      <c r="AA67" s="10">
        <v>1655000</v>
      </c>
      <c r="AB67" s="10"/>
      <c r="AC67" s="10">
        <v>70190000</v>
      </c>
      <c r="AD67" s="10"/>
      <c r="AE67" s="10"/>
      <c r="AF67"/>
    </row>
    <row r="68" spans="1:32" x14ac:dyDescent="0.45">
      <c r="A68" s="2">
        <v>1963</v>
      </c>
      <c r="B68" s="2"/>
      <c r="C68" s="10">
        <v>23117000</v>
      </c>
      <c r="D68" s="10">
        <v>57331000</v>
      </c>
      <c r="E68" s="10"/>
      <c r="F68" s="10">
        <v>151000</v>
      </c>
      <c r="G68" s="10">
        <v>5898000</v>
      </c>
      <c r="H68" s="10"/>
      <c r="I68" s="10">
        <v>4648000</v>
      </c>
      <c r="J68" s="10">
        <v>1188000</v>
      </c>
      <c r="K68" s="10">
        <v>4760</v>
      </c>
      <c r="L68" s="10">
        <v>5350000</v>
      </c>
      <c r="M68" s="10"/>
      <c r="N68" s="10">
        <v>2994000</v>
      </c>
      <c r="O68" s="10">
        <v>1848000</v>
      </c>
      <c r="P68" s="10"/>
      <c r="Q68" s="10">
        <v>7563000</v>
      </c>
      <c r="R68" s="10">
        <v>2535000</v>
      </c>
      <c r="S68" s="10"/>
      <c r="T68" s="10"/>
      <c r="U68" s="10"/>
      <c r="V68" s="10"/>
      <c r="W68" s="10">
        <v>20163000</v>
      </c>
      <c r="X68" s="10">
        <v>4234000</v>
      </c>
      <c r="Y68" s="10"/>
      <c r="Z68" s="10">
        <v>1368000</v>
      </c>
      <c r="AA68" s="10">
        <v>1162000</v>
      </c>
      <c r="AB68" s="10"/>
      <c r="AC68" s="10">
        <v>80523000</v>
      </c>
      <c r="AD68" s="10"/>
      <c r="AE68" s="10"/>
      <c r="AF68"/>
    </row>
    <row r="69" spans="1:32" x14ac:dyDescent="0.45">
      <c r="A69" s="2">
        <v>1964</v>
      </c>
      <c r="B69" s="2"/>
      <c r="C69" s="10">
        <v>24412000</v>
      </c>
      <c r="D69" s="10">
        <v>80935000</v>
      </c>
      <c r="E69" s="10"/>
      <c r="F69" s="10">
        <v>150000</v>
      </c>
      <c r="G69" s="10">
        <v>6194000</v>
      </c>
      <c r="H69" s="10"/>
      <c r="I69" s="10">
        <v>9799000</v>
      </c>
      <c r="J69" s="10">
        <v>3076000</v>
      </c>
      <c r="K69" s="10">
        <v>1556</v>
      </c>
      <c r="L69" s="10">
        <v>1750000</v>
      </c>
      <c r="M69" s="10"/>
      <c r="N69" s="10">
        <v>4683000</v>
      </c>
      <c r="O69" s="10">
        <v>3153000</v>
      </c>
      <c r="P69" s="10"/>
      <c r="Q69" s="10">
        <v>9641000</v>
      </c>
      <c r="R69" s="10">
        <v>5464000</v>
      </c>
      <c r="S69" s="10"/>
      <c r="T69" s="10"/>
      <c r="U69" s="10"/>
      <c r="V69" s="10"/>
      <c r="W69" s="10">
        <v>17682000</v>
      </c>
      <c r="X69" s="10">
        <v>4907000</v>
      </c>
      <c r="Y69" s="10"/>
      <c r="Z69" s="10">
        <v>1243000</v>
      </c>
      <c r="AA69" s="10">
        <v>1449000</v>
      </c>
      <c r="AB69" s="10"/>
      <c r="AC69" s="10">
        <v>107912000</v>
      </c>
      <c r="AD69" s="10"/>
      <c r="AE69" s="10"/>
      <c r="AF69"/>
    </row>
    <row r="70" spans="1:32" x14ac:dyDescent="0.45">
      <c r="A70" s="2">
        <v>1965</v>
      </c>
      <c r="B70" s="2"/>
      <c r="C70" s="10">
        <v>24211000</v>
      </c>
      <c r="D70" s="10">
        <v>92983000</v>
      </c>
      <c r="E70" s="10"/>
      <c r="F70" s="10">
        <v>126000</v>
      </c>
      <c r="G70" s="10">
        <v>5300000</v>
      </c>
      <c r="H70" s="10"/>
      <c r="I70" s="10">
        <v>13715000</v>
      </c>
      <c r="J70" s="10">
        <v>4250000</v>
      </c>
      <c r="K70" s="10">
        <v>2640</v>
      </c>
      <c r="L70" s="10">
        <v>2943000</v>
      </c>
      <c r="M70" s="10"/>
      <c r="N70" s="10">
        <v>4731000</v>
      </c>
      <c r="O70" s="10">
        <v>3519000</v>
      </c>
      <c r="P70" s="10"/>
      <c r="Q70" s="10">
        <v>8766000</v>
      </c>
      <c r="R70" s="10">
        <v>5912000</v>
      </c>
      <c r="S70" s="10"/>
      <c r="T70" s="10"/>
      <c r="U70" s="10"/>
      <c r="V70" s="10"/>
      <c r="W70" s="10">
        <v>17535000</v>
      </c>
      <c r="X70" s="10">
        <v>5667000</v>
      </c>
      <c r="Y70" s="10"/>
      <c r="Z70" s="10">
        <v>1089000</v>
      </c>
      <c r="AA70" s="10">
        <v>2229000</v>
      </c>
      <c r="AB70" s="10"/>
      <c r="AC70" s="10">
        <v>124737000</v>
      </c>
      <c r="AD70" s="10"/>
      <c r="AE70" s="10"/>
      <c r="AF70"/>
    </row>
    <row r="71" spans="1:32" x14ac:dyDescent="0.45">
      <c r="A71" s="2">
        <v>1966</v>
      </c>
      <c r="B71" s="2"/>
      <c r="C71" s="10">
        <v>26238000</v>
      </c>
      <c r="D71" s="10">
        <v>93276000</v>
      </c>
      <c r="E71" s="10"/>
      <c r="F71" s="10">
        <v>159000</v>
      </c>
      <c r="G71" s="10">
        <v>6584000</v>
      </c>
      <c r="H71" s="10"/>
      <c r="I71" s="10">
        <v>16702000</v>
      </c>
      <c r="J71" s="10">
        <v>4975000</v>
      </c>
      <c r="K71" s="10">
        <v>505</v>
      </c>
      <c r="L71" s="10">
        <v>552000</v>
      </c>
      <c r="M71" s="10"/>
      <c r="N71" s="10">
        <v>5703000</v>
      </c>
      <c r="O71" s="10">
        <v>6189000</v>
      </c>
      <c r="P71" s="10"/>
      <c r="Q71" s="10">
        <v>10666000</v>
      </c>
      <c r="R71" s="10">
        <v>5288000</v>
      </c>
      <c r="S71" s="10"/>
      <c r="T71" s="10"/>
      <c r="U71" s="10"/>
      <c r="V71" s="10"/>
      <c r="W71" s="10">
        <v>21263000</v>
      </c>
      <c r="X71" s="10">
        <v>6369000</v>
      </c>
      <c r="Y71" s="10"/>
      <c r="Z71" s="10">
        <v>1581000</v>
      </c>
      <c r="AA71" s="10">
        <v>5106000</v>
      </c>
      <c r="AB71" s="10"/>
      <c r="AC71" s="10">
        <v>130905552</v>
      </c>
      <c r="AD71" s="10"/>
      <c r="AE71" s="10"/>
      <c r="AF71"/>
    </row>
    <row r="72" spans="1:32" x14ac:dyDescent="0.45">
      <c r="A72" s="2">
        <v>1967</v>
      </c>
      <c r="B72" s="2"/>
      <c r="C72" s="10">
        <v>27411000</v>
      </c>
      <c r="D72" s="10">
        <v>90879000</v>
      </c>
      <c r="E72" s="10"/>
      <c r="F72" s="10">
        <v>141000</v>
      </c>
      <c r="G72" s="10">
        <v>6669000</v>
      </c>
      <c r="H72" s="10"/>
      <c r="I72" s="10">
        <v>16697000</v>
      </c>
      <c r="J72" s="10">
        <v>4441000</v>
      </c>
      <c r="K72" s="10">
        <v>36</v>
      </c>
      <c r="L72" s="10">
        <v>40000</v>
      </c>
      <c r="M72" s="10"/>
      <c r="N72" s="10">
        <v>6342000</v>
      </c>
      <c r="O72" s="10">
        <v>6401000</v>
      </c>
      <c r="P72" s="10"/>
      <c r="Q72" s="10">
        <v>11476000</v>
      </c>
      <c r="R72" s="10">
        <v>6411000</v>
      </c>
      <c r="S72" s="10"/>
      <c r="T72" s="10"/>
      <c r="U72" s="10"/>
      <c r="V72" s="10"/>
      <c r="W72" s="10">
        <v>20288000</v>
      </c>
      <c r="X72" s="10">
        <v>4922000</v>
      </c>
      <c r="Y72" s="10"/>
      <c r="Z72" s="10">
        <v>1950000</v>
      </c>
      <c r="AA72" s="10">
        <v>7971000</v>
      </c>
      <c r="AB72" s="10"/>
      <c r="AC72" s="10">
        <v>131305040</v>
      </c>
      <c r="AD72" s="10"/>
      <c r="AE72" s="10"/>
      <c r="AF72"/>
    </row>
    <row r="73" spans="1:32" x14ac:dyDescent="0.45">
      <c r="A73" s="2">
        <v>1968</v>
      </c>
      <c r="B73" s="2"/>
      <c r="C73" s="10">
        <v>29409756</v>
      </c>
      <c r="D73" s="10">
        <v>92534957</v>
      </c>
      <c r="E73" s="10"/>
      <c r="F73" s="10">
        <v>160572</v>
      </c>
      <c r="G73" s="10">
        <v>11199488</v>
      </c>
      <c r="H73" s="10"/>
      <c r="I73" s="10">
        <v>11785432</v>
      </c>
      <c r="J73" s="10">
        <v>2977927</v>
      </c>
      <c r="K73" s="10">
        <v>23</v>
      </c>
      <c r="L73" s="10">
        <v>25558</v>
      </c>
      <c r="M73" s="10"/>
      <c r="N73" s="10">
        <v>6930734</v>
      </c>
      <c r="O73" s="10">
        <v>7729709</v>
      </c>
      <c r="P73" s="10"/>
      <c r="Q73" s="10">
        <v>11134879</v>
      </c>
      <c r="R73" s="10">
        <v>6033789</v>
      </c>
      <c r="S73" s="10"/>
      <c r="T73" s="10">
        <v>575130</v>
      </c>
      <c r="U73" s="10">
        <v>1961698</v>
      </c>
      <c r="V73" s="10"/>
      <c r="W73" s="10">
        <v>22325593</v>
      </c>
      <c r="X73" s="10">
        <v>5132712</v>
      </c>
      <c r="Y73" s="10"/>
      <c r="Z73" s="10">
        <v>2282899</v>
      </c>
      <c r="AA73" s="10">
        <v>9699475</v>
      </c>
      <c r="AB73" s="10"/>
      <c r="AC73" s="10">
        <v>138964947</v>
      </c>
      <c r="AE73" s="10"/>
      <c r="AF73"/>
    </row>
    <row r="74" spans="1:32" x14ac:dyDescent="0.45">
      <c r="A74" s="2">
        <v>1969</v>
      </c>
      <c r="B74" s="2"/>
      <c r="C74" s="10">
        <v>29961493</v>
      </c>
      <c r="D74" s="10">
        <v>102480820</v>
      </c>
      <c r="E74" s="10"/>
      <c r="F74" s="10">
        <v>187693</v>
      </c>
      <c r="G74" s="10">
        <v>10848237</v>
      </c>
      <c r="H74" s="10"/>
      <c r="I74" s="10">
        <v>26522090</v>
      </c>
      <c r="J74" s="10">
        <v>7785870</v>
      </c>
      <c r="K74" s="10">
        <v>1370</v>
      </c>
      <c r="L74" s="10">
        <v>1498272</v>
      </c>
      <c r="M74" s="10"/>
      <c r="N74" s="10">
        <v>8018338</v>
      </c>
      <c r="O74" s="10">
        <v>10956593</v>
      </c>
      <c r="P74" s="10"/>
      <c r="Q74" s="10">
        <v>13149309</v>
      </c>
      <c r="R74" s="10">
        <v>10999305</v>
      </c>
      <c r="S74" s="10"/>
      <c r="T74" s="10">
        <v>669507</v>
      </c>
      <c r="U74" s="10">
        <v>284797</v>
      </c>
      <c r="V74" s="10"/>
      <c r="W74" s="10">
        <v>25251607</v>
      </c>
      <c r="X74" s="10">
        <v>6843256</v>
      </c>
      <c r="Y74" s="10"/>
      <c r="Z74" s="10">
        <v>2321599</v>
      </c>
      <c r="AA74" s="10">
        <v>11142994</v>
      </c>
      <c r="AB74" s="10"/>
      <c r="AC74" s="10">
        <v>167108668</v>
      </c>
      <c r="AE74" s="10"/>
      <c r="AF74"/>
    </row>
    <row r="75" spans="1:32" x14ac:dyDescent="0.45">
      <c r="A75" s="2">
        <v>1970</v>
      </c>
      <c r="B75" s="2"/>
      <c r="C75" s="10">
        <v>27835813</v>
      </c>
      <c r="D75" s="10">
        <v>101892736</v>
      </c>
      <c r="E75" s="10"/>
      <c r="F75" s="10">
        <v>184824</v>
      </c>
      <c r="G75" s="10">
        <v>10461946</v>
      </c>
      <c r="H75" s="10"/>
      <c r="I75" s="10">
        <v>46547018</v>
      </c>
      <c r="J75" s="10">
        <v>14320444</v>
      </c>
      <c r="K75" s="10">
        <v>155</v>
      </c>
      <c r="L75" s="10">
        <v>169488</v>
      </c>
      <c r="M75" s="10"/>
      <c r="N75" s="10">
        <v>8813741</v>
      </c>
      <c r="O75" s="10">
        <v>12485076</v>
      </c>
      <c r="P75" s="10"/>
      <c r="Q75" s="10">
        <v>11575948</v>
      </c>
      <c r="R75" s="10">
        <v>30971939</v>
      </c>
      <c r="S75" s="10"/>
      <c r="T75" s="10">
        <v>618982</v>
      </c>
      <c r="U75" s="10">
        <v>7903779</v>
      </c>
      <c r="V75" s="10"/>
      <c r="W75" s="10">
        <v>25756566</v>
      </c>
      <c r="X75" s="10">
        <v>7805947</v>
      </c>
      <c r="Y75" s="10"/>
      <c r="Z75" s="10">
        <v>2410372</v>
      </c>
      <c r="AA75" s="10">
        <v>17565497</v>
      </c>
      <c r="AB75" s="10"/>
      <c r="AC75" s="10">
        <v>204661112</v>
      </c>
      <c r="AE75" s="10"/>
      <c r="AF75"/>
    </row>
    <row r="76" spans="1:32" x14ac:dyDescent="0.45">
      <c r="A76" s="2">
        <v>1971</v>
      </c>
      <c r="B76" s="2"/>
      <c r="C76" s="10">
        <v>30284862</v>
      </c>
      <c r="D76" s="10">
        <v>105901548</v>
      </c>
      <c r="E76" s="10"/>
      <c r="F76" s="10">
        <v>167479</v>
      </c>
      <c r="G76" s="10">
        <v>8325479</v>
      </c>
      <c r="H76" s="10"/>
      <c r="I76" s="10">
        <v>45481644</v>
      </c>
      <c r="J76" s="10">
        <v>15296207</v>
      </c>
      <c r="K76" s="10">
        <v>20</v>
      </c>
      <c r="L76" s="10">
        <v>21661</v>
      </c>
      <c r="M76" s="10"/>
      <c r="N76" s="10">
        <v>7841950</v>
      </c>
      <c r="O76" s="10">
        <v>8326424</v>
      </c>
      <c r="P76" s="10"/>
      <c r="Q76" s="10">
        <v>11653586</v>
      </c>
      <c r="R76" s="10">
        <v>9027086</v>
      </c>
      <c r="S76" s="10"/>
      <c r="T76" s="10">
        <v>677242</v>
      </c>
      <c r="U76" s="10">
        <v>5791926</v>
      </c>
      <c r="V76" s="10"/>
      <c r="W76" s="10">
        <v>23341656</v>
      </c>
      <c r="X76" s="10">
        <v>5948611</v>
      </c>
      <c r="Y76" s="10"/>
      <c r="Z76" s="10">
        <v>2637699</v>
      </c>
      <c r="AA76" s="10">
        <v>13610303</v>
      </c>
      <c r="AB76" s="10"/>
      <c r="AC76" s="10">
        <v>173374555</v>
      </c>
      <c r="AE76" s="10"/>
      <c r="AF76"/>
    </row>
    <row r="77" spans="1:32" x14ac:dyDescent="0.45">
      <c r="A77" s="2">
        <v>1972</v>
      </c>
      <c r="B77" s="57"/>
      <c r="C77" s="58">
        <v>30335296</v>
      </c>
      <c r="D77" s="10">
        <v>113539300</v>
      </c>
      <c r="E77" s="10"/>
      <c r="F77" s="10">
        <v>143297</v>
      </c>
      <c r="G77" s="10">
        <v>7592782</v>
      </c>
      <c r="H77" s="10"/>
      <c r="I77" s="10">
        <v>39703426</v>
      </c>
      <c r="J77" s="10">
        <v>15438408</v>
      </c>
      <c r="K77" s="10">
        <v>5</v>
      </c>
      <c r="L77" s="10">
        <v>5678</v>
      </c>
      <c r="M77" s="10"/>
      <c r="N77" s="10">
        <v>8438382</v>
      </c>
      <c r="O77" s="10">
        <v>8770410</v>
      </c>
      <c r="P77" s="10"/>
      <c r="Q77" s="10">
        <v>13148745</v>
      </c>
      <c r="R77" s="10">
        <v>9087310</v>
      </c>
      <c r="S77" s="10"/>
      <c r="T77" s="10">
        <v>480289</v>
      </c>
      <c r="U77" s="10">
        <v>2646031</v>
      </c>
      <c r="V77" s="10"/>
      <c r="W77" s="10">
        <v>19185874</v>
      </c>
      <c r="X77" s="10">
        <v>5776126</v>
      </c>
      <c r="Y77" s="10"/>
      <c r="Z77" s="10">
        <v>2749797</v>
      </c>
      <c r="AA77" s="10">
        <v>10284275</v>
      </c>
      <c r="AB77" s="10"/>
      <c r="AC77" s="10">
        <v>174151057</v>
      </c>
      <c r="AE77" s="10"/>
      <c r="AF77"/>
    </row>
    <row r="78" spans="1:32" x14ac:dyDescent="0.45">
      <c r="A78" s="2">
        <v>1973</v>
      </c>
      <c r="B78" s="57"/>
      <c r="C78" s="58">
        <v>28410000</v>
      </c>
      <c r="D78" s="10">
        <v>131493000</v>
      </c>
      <c r="E78" s="10"/>
      <c r="F78" s="10">
        <v>163000</v>
      </c>
      <c r="G78" s="10">
        <v>12561000</v>
      </c>
      <c r="H78" s="10"/>
      <c r="I78" s="10">
        <v>49568000</v>
      </c>
      <c r="J78" s="10">
        <v>25963000</v>
      </c>
      <c r="K78" s="10"/>
      <c r="L78" s="10"/>
      <c r="M78" s="10"/>
      <c r="N78" s="10">
        <v>8230000</v>
      </c>
      <c r="O78" s="10">
        <v>13440000</v>
      </c>
      <c r="P78" s="10"/>
      <c r="Q78" s="10">
        <v>14800000</v>
      </c>
      <c r="R78" s="10">
        <v>17535000</v>
      </c>
      <c r="S78" s="10"/>
      <c r="T78" s="10">
        <v>569000</v>
      </c>
      <c r="U78" s="10">
        <v>4378000</v>
      </c>
      <c r="V78" s="10"/>
      <c r="W78" s="10">
        <v>20153000</v>
      </c>
      <c r="X78" s="10">
        <v>8347000</v>
      </c>
      <c r="Y78" s="10"/>
      <c r="Z78" s="10">
        <v>2768000</v>
      </c>
      <c r="AA78" s="10">
        <v>11128000</v>
      </c>
      <c r="AB78" s="10"/>
      <c r="AC78" s="10">
        <v>225920000</v>
      </c>
      <c r="AD78" s="10"/>
      <c r="AE78" s="10"/>
      <c r="AF78"/>
    </row>
    <row r="79" spans="1:32" x14ac:dyDescent="0.45">
      <c r="A79" s="2">
        <v>1974</v>
      </c>
      <c r="B79" s="57"/>
      <c r="C79" s="58">
        <v>28954000</v>
      </c>
      <c r="D79" s="10">
        <v>330117000</v>
      </c>
      <c r="E79" s="10"/>
      <c r="F79" s="10">
        <v>179000</v>
      </c>
      <c r="G79" s="10">
        <v>26834000</v>
      </c>
      <c r="H79" s="10"/>
      <c r="I79" s="10">
        <v>49015000</v>
      </c>
      <c r="J79" s="10">
        <v>37657000</v>
      </c>
      <c r="K79" s="10"/>
      <c r="L79" s="10"/>
      <c r="M79" s="10"/>
      <c r="N79" s="10">
        <v>7923000</v>
      </c>
      <c r="O79" s="10">
        <v>16018000</v>
      </c>
      <c r="P79" s="10"/>
      <c r="Q79" s="10">
        <v>13071000</v>
      </c>
      <c r="R79" s="10">
        <v>29114000</v>
      </c>
      <c r="S79" s="10"/>
      <c r="T79" s="10">
        <v>714000</v>
      </c>
      <c r="U79" s="10">
        <v>12700000</v>
      </c>
      <c r="V79" s="10"/>
      <c r="W79" s="10">
        <v>19374000</v>
      </c>
      <c r="X79" s="10">
        <v>11495000</v>
      </c>
      <c r="Y79" s="10"/>
      <c r="Z79" s="10">
        <v>2618000</v>
      </c>
      <c r="AA79" s="10">
        <v>21096000</v>
      </c>
      <c r="AB79" s="10"/>
      <c r="AC79" s="10">
        <v>387279000</v>
      </c>
      <c r="AD79" s="10"/>
      <c r="AE79" s="10"/>
      <c r="AF79" s="10"/>
    </row>
    <row r="80" spans="1:32" x14ac:dyDescent="0.45">
      <c r="A80" s="2">
        <v>1975</v>
      </c>
      <c r="B80" s="57"/>
      <c r="C80" s="58">
        <v>24915000</v>
      </c>
      <c r="D80" s="10">
        <v>171398000</v>
      </c>
      <c r="E80" s="10"/>
      <c r="F80" s="10">
        <v>204000</v>
      </c>
      <c r="G80" s="10">
        <v>28542000</v>
      </c>
      <c r="H80" s="10"/>
      <c r="I80" s="10">
        <v>49544000</v>
      </c>
      <c r="J80" s="10">
        <v>40332000</v>
      </c>
      <c r="K80" s="10"/>
      <c r="L80" s="10"/>
      <c r="M80" s="10"/>
      <c r="N80" s="10">
        <v>5991000</v>
      </c>
      <c r="O80" s="10">
        <v>7263000</v>
      </c>
      <c r="P80" s="10"/>
      <c r="Q80" s="10">
        <v>11927000</v>
      </c>
      <c r="R80" s="10">
        <v>17159000</v>
      </c>
      <c r="S80" s="10"/>
      <c r="T80" s="10">
        <v>612000</v>
      </c>
      <c r="U80" s="10">
        <v>7528000</v>
      </c>
      <c r="V80" s="10"/>
      <c r="W80" s="10">
        <v>17665000</v>
      </c>
      <c r="X80" s="10">
        <v>7706000</v>
      </c>
      <c r="Y80" s="10"/>
      <c r="Z80" s="10">
        <v>2551000</v>
      </c>
      <c r="AA80" s="10">
        <v>22298000</v>
      </c>
      <c r="AB80" s="10"/>
      <c r="AC80" s="10">
        <v>304493000</v>
      </c>
      <c r="AD80" s="10"/>
      <c r="AE80" s="10"/>
      <c r="AF80" s="10"/>
    </row>
    <row r="81" spans="1:32" x14ac:dyDescent="0.45">
      <c r="A81" s="2">
        <v>1976</v>
      </c>
      <c r="B81" s="57"/>
      <c r="C81" s="58">
        <v>28608000</v>
      </c>
      <c r="D81" s="10">
        <v>216329000</v>
      </c>
      <c r="E81" s="10"/>
      <c r="F81" s="10">
        <v>177000</v>
      </c>
      <c r="G81" s="10">
        <v>24323000</v>
      </c>
      <c r="H81" s="10"/>
      <c r="I81" s="10">
        <v>49266000</v>
      </c>
      <c r="J81" s="10">
        <v>39139000</v>
      </c>
      <c r="K81" s="10"/>
      <c r="L81" s="10"/>
      <c r="M81" s="10"/>
      <c r="N81" s="10">
        <v>4680000</v>
      </c>
      <c r="O81" s="10">
        <v>6519000</v>
      </c>
      <c r="P81" s="10"/>
      <c r="Q81" s="10">
        <v>17409000</v>
      </c>
      <c r="R81" s="10">
        <v>31393000</v>
      </c>
      <c r="S81" s="10"/>
      <c r="T81" s="10">
        <v>303000</v>
      </c>
      <c r="U81" s="10">
        <v>3697000</v>
      </c>
      <c r="V81" s="10"/>
      <c r="W81" s="10">
        <v>18582000</v>
      </c>
      <c r="X81" s="10">
        <v>8436000</v>
      </c>
      <c r="Y81" s="10"/>
      <c r="Z81" s="10">
        <v>3278000</v>
      </c>
      <c r="AA81" s="10">
        <v>34844000</v>
      </c>
      <c r="AB81" s="10"/>
      <c r="AC81" s="10">
        <v>366927000</v>
      </c>
      <c r="AD81" s="10"/>
      <c r="AE81" s="10"/>
      <c r="AF81" s="10"/>
    </row>
    <row r="82" spans="1:32" x14ac:dyDescent="0.45">
      <c r="A82" s="2">
        <v>1977</v>
      </c>
      <c r="B82" s="57"/>
      <c r="C82" s="58">
        <v>31090000</v>
      </c>
      <c r="D82" s="10">
        <v>328785000</v>
      </c>
      <c r="E82" s="10"/>
      <c r="F82" s="10">
        <v>209000</v>
      </c>
      <c r="G82" s="10">
        <v>30843000</v>
      </c>
      <c r="H82" s="10"/>
      <c r="I82" s="10">
        <v>61356000</v>
      </c>
      <c r="J82" s="10">
        <v>44745000</v>
      </c>
      <c r="K82" s="10"/>
      <c r="L82" s="10"/>
      <c r="M82" s="10"/>
      <c r="N82" s="10">
        <v>3174000</v>
      </c>
      <c r="O82" s="10">
        <v>4099000</v>
      </c>
      <c r="P82" s="10"/>
      <c r="Q82" s="10">
        <v>13822000</v>
      </c>
      <c r="R82" s="10">
        <v>18054000</v>
      </c>
      <c r="S82" s="10"/>
      <c r="T82" s="10">
        <v>535000</v>
      </c>
      <c r="U82" s="10">
        <v>5168000</v>
      </c>
      <c r="V82" s="10"/>
      <c r="W82" s="10">
        <v>19887000</v>
      </c>
      <c r="X82" s="10">
        <v>12404000</v>
      </c>
      <c r="Y82" s="10"/>
      <c r="Z82" s="10">
        <v>2833000</v>
      </c>
      <c r="AA82" s="10">
        <v>45132000</v>
      </c>
      <c r="AB82" s="10"/>
      <c r="AC82" s="10">
        <v>492668000</v>
      </c>
      <c r="AD82" s="10"/>
      <c r="AE82" s="10"/>
      <c r="AF82" s="10"/>
    </row>
    <row r="83" spans="1:32" x14ac:dyDescent="0.45">
      <c r="A83" s="2">
        <v>1978</v>
      </c>
      <c r="B83" s="57"/>
      <c r="C83" s="58">
        <v>29746000</v>
      </c>
      <c r="D83" s="10">
        <v>374211000</v>
      </c>
      <c r="E83" s="10"/>
      <c r="F83" s="10">
        <v>198000</v>
      </c>
      <c r="G83" s="10">
        <v>33764000</v>
      </c>
      <c r="H83" s="10"/>
      <c r="I83" s="10">
        <v>52037000</v>
      </c>
      <c r="J83" s="10">
        <v>31527000</v>
      </c>
      <c r="K83" s="10"/>
      <c r="L83" s="10"/>
      <c r="M83" s="10"/>
      <c r="N83" s="10">
        <v>2990000</v>
      </c>
      <c r="O83" s="10">
        <v>3968000</v>
      </c>
      <c r="P83" s="10"/>
      <c r="Q83" s="10">
        <v>10527000</v>
      </c>
      <c r="R83" s="10">
        <v>16616000</v>
      </c>
      <c r="S83" s="10"/>
      <c r="T83" s="10">
        <v>131000</v>
      </c>
      <c r="U83" s="10">
        <v>635000</v>
      </c>
      <c r="V83" s="10"/>
      <c r="W83" s="10">
        <v>16482000</v>
      </c>
      <c r="X83" s="10">
        <v>10683000</v>
      </c>
      <c r="Y83" s="10"/>
      <c r="Z83" s="10">
        <v>2852000</v>
      </c>
      <c r="AA83" s="10">
        <v>39472000</v>
      </c>
      <c r="AB83" s="10"/>
      <c r="AC83" s="10">
        <v>515625000</v>
      </c>
      <c r="AD83" s="10"/>
      <c r="AE83" s="10"/>
      <c r="AF83" s="10"/>
    </row>
    <row r="84" spans="1:32" x14ac:dyDescent="0.45">
      <c r="A84" s="2">
        <v>1979</v>
      </c>
      <c r="B84" s="57"/>
      <c r="C84" s="58">
        <v>26617000</v>
      </c>
      <c r="D84" s="10">
        <v>395567000</v>
      </c>
      <c r="E84" s="10"/>
      <c r="F84" s="10">
        <v>181000</v>
      </c>
      <c r="G84" s="10">
        <v>58276000</v>
      </c>
      <c r="H84" s="10"/>
      <c r="I84" s="10">
        <v>53934000</v>
      </c>
      <c r="J84" s="10">
        <v>42687000</v>
      </c>
      <c r="K84" s="10"/>
      <c r="L84" s="10"/>
      <c r="M84" s="10"/>
      <c r="N84" s="10">
        <v>1740000</v>
      </c>
      <c r="O84" s="10">
        <v>3296000</v>
      </c>
      <c r="P84" s="10"/>
      <c r="Q84" s="10">
        <v>16710000</v>
      </c>
      <c r="R84" s="10">
        <v>29720000</v>
      </c>
      <c r="S84" s="10"/>
      <c r="T84" s="10">
        <v>46000</v>
      </c>
      <c r="U84" s="10">
        <v>287000</v>
      </c>
      <c r="V84" s="10"/>
      <c r="W84" s="10">
        <v>15636000</v>
      </c>
      <c r="X84" s="10">
        <v>17995000</v>
      </c>
      <c r="Y84" s="10"/>
      <c r="Z84" s="10">
        <v>2647000</v>
      </c>
      <c r="AA84" s="10">
        <v>35148000</v>
      </c>
      <c r="AB84" s="10"/>
      <c r="AC84" s="10">
        <v>591873000</v>
      </c>
      <c r="AD84" s="10"/>
      <c r="AE84" s="10"/>
      <c r="AF84" s="10"/>
    </row>
    <row r="85" spans="1:32" x14ac:dyDescent="0.45">
      <c r="A85" s="2">
        <v>1980</v>
      </c>
      <c r="B85" s="2"/>
      <c r="C85" s="10">
        <v>27479765</v>
      </c>
      <c r="D85" s="10">
        <v>461032845</v>
      </c>
      <c r="E85" s="10"/>
      <c r="F85" s="10">
        <v>190176</v>
      </c>
      <c r="G85" s="10">
        <v>128155670</v>
      </c>
      <c r="H85" s="10"/>
      <c r="I85" s="10">
        <v>50259950</v>
      </c>
      <c r="J85" s="10">
        <v>39778709</v>
      </c>
      <c r="K85" s="10">
        <v>1620</v>
      </c>
      <c r="L85" s="10">
        <v>31768867</v>
      </c>
      <c r="M85" s="10"/>
      <c r="N85" s="10">
        <v>1881893</v>
      </c>
      <c r="O85" s="10">
        <v>3983841</v>
      </c>
      <c r="P85" s="10"/>
      <c r="Q85" s="10">
        <v>16378821</v>
      </c>
      <c r="R85" s="10">
        <v>28677730</v>
      </c>
      <c r="S85" s="10"/>
      <c r="T85" s="10">
        <v>10600</v>
      </c>
      <c r="U85" s="10">
        <v>56319</v>
      </c>
      <c r="V85" s="10"/>
      <c r="W85" s="10">
        <v>17269394</v>
      </c>
      <c r="X85" s="10">
        <v>15685866</v>
      </c>
      <c r="Y85" s="10"/>
      <c r="Z85" s="10">
        <v>3463615</v>
      </c>
      <c r="AA85" s="10">
        <v>48205424</v>
      </c>
      <c r="AB85" s="10"/>
      <c r="AC85" s="10">
        <v>759191555</v>
      </c>
      <c r="AF85"/>
    </row>
    <row r="86" spans="1:32" x14ac:dyDescent="0.45">
      <c r="A86" s="2">
        <v>1981</v>
      </c>
      <c r="B86" s="2"/>
      <c r="C86" s="10">
        <v>27655309</v>
      </c>
      <c r="D86" s="10">
        <v>353506275</v>
      </c>
      <c r="E86" s="10"/>
      <c r="F86" s="10">
        <v>205241</v>
      </c>
      <c r="G86" s="10">
        <v>68290651</v>
      </c>
      <c r="H86" s="10"/>
      <c r="I86" s="10">
        <v>47423010</v>
      </c>
      <c r="J86" s="10">
        <v>42865428</v>
      </c>
      <c r="K86" s="10">
        <v>2065</v>
      </c>
      <c r="L86" s="10">
        <v>30986826</v>
      </c>
      <c r="M86" s="10"/>
      <c r="N86" s="10">
        <v>2637075</v>
      </c>
      <c r="O86" s="10">
        <v>4592866</v>
      </c>
      <c r="P86" s="10"/>
      <c r="Q86" s="10">
        <v>16533063</v>
      </c>
      <c r="R86" s="10">
        <v>25123885</v>
      </c>
      <c r="S86" s="10"/>
      <c r="T86" s="10">
        <v>10823</v>
      </c>
      <c r="U86" s="10">
        <v>48914</v>
      </c>
      <c r="V86" s="10"/>
      <c r="W86" s="10">
        <v>16756738</v>
      </c>
      <c r="X86" s="10">
        <v>12190952</v>
      </c>
      <c r="Y86" s="10"/>
      <c r="Z86" s="10">
        <v>3503571</v>
      </c>
      <c r="AA86" s="10">
        <v>49068412</v>
      </c>
      <c r="AB86" s="10"/>
      <c r="AC86" s="10">
        <v>588435307</v>
      </c>
      <c r="AF86"/>
    </row>
    <row r="87" spans="1:32" x14ac:dyDescent="0.45">
      <c r="A87" s="2">
        <v>1982</v>
      </c>
      <c r="B87" s="2"/>
      <c r="C87" s="10">
        <v>24343356</v>
      </c>
      <c r="D87" s="10">
        <v>308230941</v>
      </c>
      <c r="E87" s="10"/>
      <c r="F87" s="10">
        <v>170337</v>
      </c>
      <c r="G87" s="10">
        <v>42661615</v>
      </c>
      <c r="H87" s="10"/>
      <c r="I87" s="10">
        <v>45683967</v>
      </c>
      <c r="J87" s="10">
        <v>39273198</v>
      </c>
      <c r="K87" s="10">
        <v>1249</v>
      </c>
      <c r="L87" s="10">
        <v>15033169</v>
      </c>
      <c r="M87" s="10"/>
      <c r="N87" s="10">
        <v>2269693</v>
      </c>
      <c r="O87" s="10">
        <v>3302518</v>
      </c>
      <c r="P87" s="10"/>
      <c r="Q87" s="10">
        <v>14156967</v>
      </c>
      <c r="R87" s="10">
        <v>16789719</v>
      </c>
      <c r="S87" s="10"/>
      <c r="T87" s="10">
        <v>4800</v>
      </c>
      <c r="U87" s="10">
        <v>15662</v>
      </c>
      <c r="V87" s="10"/>
      <c r="W87" s="10">
        <v>12440868</v>
      </c>
      <c r="X87" s="10">
        <v>6856853</v>
      </c>
      <c r="Y87" s="10"/>
      <c r="Z87" s="10">
        <v>3194853</v>
      </c>
      <c r="AA87" s="10">
        <v>33264552</v>
      </c>
      <c r="AB87" s="10"/>
      <c r="AC87" s="10">
        <v>466645102</v>
      </c>
      <c r="AF87"/>
    </row>
    <row r="88" spans="1:32" x14ac:dyDescent="0.45">
      <c r="A88" s="2">
        <v>1983</v>
      </c>
      <c r="B88" s="2"/>
      <c r="C88" s="10">
        <v>25279957</v>
      </c>
      <c r="D88" s="10">
        <v>327708611</v>
      </c>
      <c r="E88" s="10"/>
      <c r="F88" s="10">
        <v>191103</v>
      </c>
      <c r="G88" s="10">
        <v>70227074</v>
      </c>
      <c r="H88" s="10"/>
      <c r="I88" s="10">
        <v>46452820</v>
      </c>
      <c r="J88" s="10">
        <v>37892042</v>
      </c>
      <c r="K88" s="10">
        <v>1495</v>
      </c>
      <c r="L88" s="10">
        <v>19997915</v>
      </c>
      <c r="M88" s="10"/>
      <c r="N88" s="10">
        <v>1981615</v>
      </c>
      <c r="O88" s="10">
        <v>3058099</v>
      </c>
      <c r="P88" s="10"/>
      <c r="Q88" s="10">
        <v>10538155</v>
      </c>
      <c r="R88" s="10">
        <v>9189344</v>
      </c>
      <c r="S88" s="10"/>
      <c r="T88" s="10">
        <v>5900</v>
      </c>
      <c r="U88" s="10">
        <v>20421</v>
      </c>
      <c r="V88" s="10"/>
      <c r="W88" s="10">
        <v>12099493</v>
      </c>
      <c r="X88" s="10">
        <v>5068215</v>
      </c>
      <c r="Y88" s="10"/>
      <c r="Z88" s="10">
        <v>3123089</v>
      </c>
      <c r="AA88" s="10">
        <v>23959991</v>
      </c>
      <c r="AB88" s="10"/>
      <c r="AC88" s="10">
        <v>497883067</v>
      </c>
      <c r="AF88"/>
    </row>
    <row r="89" spans="1:32" x14ac:dyDescent="0.45">
      <c r="A89" s="2">
        <v>1984</v>
      </c>
      <c r="B89" s="2"/>
      <c r="C89" s="10">
        <v>19438126</v>
      </c>
      <c r="D89" s="10">
        <v>237409642</v>
      </c>
      <c r="E89" s="10"/>
      <c r="F89" s="10">
        <v>141360</v>
      </c>
      <c r="G89" s="10">
        <v>37040342</v>
      </c>
      <c r="H89" s="10"/>
      <c r="I89" s="10">
        <v>36815246</v>
      </c>
      <c r="J89" s="10">
        <v>37335308</v>
      </c>
      <c r="K89" s="10">
        <v>1270</v>
      </c>
      <c r="L89" s="10">
        <v>14668740</v>
      </c>
      <c r="M89" s="10"/>
      <c r="N89" s="10">
        <v>1615300</v>
      </c>
      <c r="O89" s="10">
        <v>2243510</v>
      </c>
      <c r="P89" s="10"/>
      <c r="Q89" s="10">
        <v>9617126</v>
      </c>
      <c r="R89" s="10">
        <v>17406570</v>
      </c>
      <c r="S89" s="10"/>
      <c r="T89" s="10">
        <v>3107</v>
      </c>
      <c r="U89" s="10">
        <v>24933</v>
      </c>
      <c r="V89" s="10"/>
      <c r="W89" s="10">
        <v>7370983</v>
      </c>
      <c r="X89" s="10">
        <v>3250047</v>
      </c>
      <c r="Y89" s="10"/>
      <c r="Z89" s="10">
        <v>2437334</v>
      </c>
      <c r="AA89" s="10">
        <v>18809301</v>
      </c>
      <c r="AB89" s="10"/>
      <c r="AC89" s="10">
        <v>368951868</v>
      </c>
      <c r="AF89"/>
    </row>
    <row r="90" spans="1:32" x14ac:dyDescent="0.45">
      <c r="A90" s="2">
        <v>1985</v>
      </c>
      <c r="B90" s="2"/>
      <c r="C90" s="10">
        <v>16256760</v>
      </c>
      <c r="D90" s="10">
        <v>190668884</v>
      </c>
      <c r="E90" s="10"/>
      <c r="F90" s="10">
        <v>111352</v>
      </c>
      <c r="G90" s="10">
        <v>21909893</v>
      </c>
      <c r="H90" s="10"/>
      <c r="I90" s="10">
        <v>38205196</v>
      </c>
      <c r="J90" s="10">
        <v>32848930</v>
      </c>
      <c r="K90" s="10">
        <v>561</v>
      </c>
      <c r="L90" s="10">
        <v>5706832</v>
      </c>
      <c r="M90" s="10"/>
      <c r="N90" s="10">
        <v>1664766</v>
      </c>
      <c r="O90" s="10">
        <v>2312214</v>
      </c>
      <c r="P90" s="10"/>
      <c r="Q90" s="10">
        <v>9155584</v>
      </c>
      <c r="R90" s="10">
        <v>15093399</v>
      </c>
      <c r="S90" s="10"/>
      <c r="T90" s="10">
        <v>159375</v>
      </c>
      <c r="U90" s="10">
        <v>1735727</v>
      </c>
      <c r="V90" s="10"/>
      <c r="W90" s="10">
        <v>6241780</v>
      </c>
      <c r="X90" s="10">
        <v>2476938</v>
      </c>
      <c r="Y90" s="10"/>
      <c r="Z90" s="10">
        <v>1671401</v>
      </c>
      <c r="AA90" s="10">
        <v>10610273</v>
      </c>
      <c r="AB90" s="10"/>
      <c r="AC90" s="10">
        <v>284081195</v>
      </c>
      <c r="AF90"/>
    </row>
    <row r="91" spans="1:32" x14ac:dyDescent="0.45">
      <c r="A91" s="2">
        <v>1986</v>
      </c>
      <c r="B91" s="2"/>
      <c r="C91" s="10">
        <v>10385333</v>
      </c>
      <c r="D91" s="10">
        <v>58842043</v>
      </c>
      <c r="E91" s="10"/>
      <c r="F91" s="10">
        <v>87859</v>
      </c>
      <c r="G91" s="10">
        <v>15366536</v>
      </c>
      <c r="H91" s="10"/>
      <c r="I91" s="10">
        <v>33296044</v>
      </c>
      <c r="J91" s="10">
        <v>26425872</v>
      </c>
      <c r="K91" s="10">
        <v>763</v>
      </c>
      <c r="L91" s="10">
        <v>8909813</v>
      </c>
      <c r="M91" s="10"/>
      <c r="N91" s="10">
        <v>290777</v>
      </c>
      <c r="O91" s="10">
        <v>391043</v>
      </c>
      <c r="P91" s="10"/>
      <c r="Q91" s="10">
        <v>10396882</v>
      </c>
      <c r="R91" s="10">
        <v>18817894</v>
      </c>
      <c r="S91" s="10"/>
      <c r="T91" s="10">
        <v>43362</v>
      </c>
      <c r="U91" s="10">
        <v>258111</v>
      </c>
      <c r="V91" s="10"/>
      <c r="W91" s="10">
        <v>2568464</v>
      </c>
      <c r="X91" s="10">
        <v>1019248</v>
      </c>
      <c r="Y91" s="10"/>
      <c r="Z91" s="10">
        <v>1360760</v>
      </c>
      <c r="AA91" s="10">
        <v>6006619</v>
      </c>
      <c r="AB91" s="10"/>
      <c r="AC91" s="10">
        <v>136917070</v>
      </c>
      <c r="AF91"/>
    </row>
    <row r="92" spans="1:32" x14ac:dyDescent="0.45">
      <c r="A92" s="2">
        <v>1987</v>
      </c>
      <c r="B92" s="2"/>
      <c r="C92" s="10">
        <v>8128050</v>
      </c>
      <c r="D92" s="10">
        <v>55191383</v>
      </c>
      <c r="E92" s="10"/>
      <c r="F92" s="10">
        <v>141881</v>
      </c>
      <c r="G92" s="10">
        <v>31520503</v>
      </c>
      <c r="H92" s="10"/>
      <c r="I92" s="10">
        <v>39292126</v>
      </c>
      <c r="J92" s="10">
        <v>32917232</v>
      </c>
      <c r="K92" s="10">
        <v>2806</v>
      </c>
      <c r="L92" s="10">
        <v>39622860</v>
      </c>
      <c r="M92" s="10"/>
      <c r="N92" s="10">
        <v>9304</v>
      </c>
      <c r="O92" s="10">
        <v>14974</v>
      </c>
      <c r="P92" s="10"/>
      <c r="Q92" s="10">
        <v>14033010</v>
      </c>
      <c r="R92" s="10">
        <v>26697393</v>
      </c>
      <c r="S92" s="10"/>
      <c r="T92" s="10">
        <v>638</v>
      </c>
      <c r="U92" s="10">
        <v>4487</v>
      </c>
      <c r="V92" s="10"/>
      <c r="W92" s="10">
        <v>9134002</v>
      </c>
      <c r="X92" s="10">
        <v>5034256</v>
      </c>
      <c r="Y92" s="10"/>
      <c r="Z92" s="10">
        <v>804439</v>
      </c>
      <c r="AA92" s="10">
        <v>3484823</v>
      </c>
      <c r="AB92" s="10"/>
      <c r="AC92" s="10">
        <v>195589537</v>
      </c>
      <c r="AF92"/>
    </row>
    <row r="93" spans="1:32" x14ac:dyDescent="0.45">
      <c r="A93" s="2">
        <v>1988</v>
      </c>
      <c r="B93" s="2"/>
      <c r="C93" s="10">
        <v>10758131</v>
      </c>
      <c r="D93" s="10">
        <v>76607898</v>
      </c>
      <c r="E93" s="10"/>
      <c r="F93" s="10">
        <v>231766</v>
      </c>
      <c r="G93" s="10">
        <v>48508915</v>
      </c>
      <c r="H93" s="10"/>
      <c r="I93" s="10">
        <v>56957190</v>
      </c>
      <c r="J93" s="10">
        <v>65295927</v>
      </c>
      <c r="K93" s="10">
        <v>4891</v>
      </c>
      <c r="L93" s="10">
        <v>68987736</v>
      </c>
      <c r="M93" s="10"/>
      <c r="N93" s="10">
        <v>153394</v>
      </c>
      <c r="O93" s="10">
        <v>358466</v>
      </c>
      <c r="P93" s="10"/>
      <c r="Q93" s="10">
        <v>10632401</v>
      </c>
      <c r="R93" s="10">
        <v>23419499</v>
      </c>
      <c r="S93" s="10"/>
      <c r="T93" s="10">
        <v>13480</v>
      </c>
      <c r="U93" s="10">
        <v>159587</v>
      </c>
      <c r="V93" s="10"/>
      <c r="W93" s="10">
        <v>12531053</v>
      </c>
      <c r="X93" s="10">
        <v>8011610</v>
      </c>
      <c r="Y93" s="10"/>
      <c r="Z93" s="10">
        <v>1164533</v>
      </c>
      <c r="AA93" s="10">
        <v>5997755</v>
      </c>
      <c r="AB93" s="10"/>
      <c r="AC93" s="10">
        <v>299226900</v>
      </c>
      <c r="AF93"/>
    </row>
    <row r="94" spans="1:32" x14ac:dyDescent="0.45">
      <c r="A94" s="2">
        <v>1989</v>
      </c>
      <c r="B94" s="2"/>
      <c r="C94" s="10">
        <v>15849113</v>
      </c>
      <c r="D94" s="10">
        <v>137668753</v>
      </c>
      <c r="E94" s="10"/>
      <c r="F94" s="10">
        <v>267086</v>
      </c>
      <c r="G94" s="10">
        <v>47228554</v>
      </c>
      <c r="H94" s="10"/>
      <c r="I94" s="10">
        <v>74789427</v>
      </c>
      <c r="J94" s="10">
        <v>122013004</v>
      </c>
      <c r="K94" s="10">
        <v>3602</v>
      </c>
      <c r="L94" s="10">
        <v>44731783</v>
      </c>
      <c r="M94" s="10"/>
      <c r="N94" s="10">
        <v>297645</v>
      </c>
      <c r="O94" s="10">
        <v>839930</v>
      </c>
      <c r="P94" s="10"/>
      <c r="Q94" s="10">
        <v>9211027</v>
      </c>
      <c r="R94" s="10">
        <v>16771270</v>
      </c>
      <c r="S94" s="10"/>
      <c r="T94" s="10">
        <v>41361</v>
      </c>
      <c r="U94" s="10">
        <v>493313</v>
      </c>
      <c r="V94" s="10"/>
      <c r="W94" s="10">
        <v>15727559</v>
      </c>
      <c r="X94" s="10">
        <v>10401998</v>
      </c>
      <c r="Y94" s="10"/>
      <c r="Z94" s="10">
        <v>1409773</v>
      </c>
      <c r="AA94" s="10">
        <v>7191451</v>
      </c>
      <c r="AB94" s="10"/>
      <c r="AC94" s="10">
        <v>391832948</v>
      </c>
      <c r="AF94"/>
    </row>
    <row r="95" spans="1:32" x14ac:dyDescent="0.45">
      <c r="A95" s="2">
        <v>1990</v>
      </c>
      <c r="B95" s="2"/>
      <c r="C95" s="10">
        <v>17248884</v>
      </c>
      <c r="D95" s="10">
        <v>107617186</v>
      </c>
      <c r="E95" s="10"/>
      <c r="F95" s="10">
        <v>310543</v>
      </c>
      <c r="G95" s="10">
        <v>48223610</v>
      </c>
      <c r="H95" s="10"/>
      <c r="I95" s="10">
        <v>103849117</v>
      </c>
      <c r="J95" s="10">
        <v>153395213</v>
      </c>
      <c r="K95" s="10">
        <v>5198</v>
      </c>
      <c r="L95" s="10">
        <v>64090456</v>
      </c>
      <c r="M95" s="10"/>
      <c r="N95" s="10">
        <v>156565</v>
      </c>
      <c r="O95" s="10">
        <v>407297</v>
      </c>
      <c r="P95" s="10"/>
      <c r="Q95" s="10">
        <v>8454066</v>
      </c>
      <c r="R95" s="10">
        <v>13021654</v>
      </c>
      <c r="S95" s="10"/>
      <c r="T95" s="10">
        <v>68370</v>
      </c>
      <c r="U95" s="10">
        <v>491380</v>
      </c>
      <c r="V95" s="10"/>
      <c r="W95" s="10">
        <v>19913128</v>
      </c>
      <c r="X95" s="10">
        <v>15365324</v>
      </c>
      <c r="Y95" s="10"/>
      <c r="Z95" s="10">
        <v>1234597</v>
      </c>
      <c r="AA95" s="10">
        <v>4783842</v>
      </c>
      <c r="AB95" s="10"/>
      <c r="AC95" s="10">
        <v>411435054</v>
      </c>
      <c r="AF95"/>
    </row>
    <row r="96" spans="1:32" x14ac:dyDescent="0.45">
      <c r="A96" s="2">
        <v>1991</v>
      </c>
      <c r="B96" s="2"/>
      <c r="C96" s="10">
        <v>16829729</v>
      </c>
      <c r="D96" s="10">
        <v>94242117</v>
      </c>
      <c r="E96" s="10"/>
      <c r="F96" s="10">
        <v>337010</v>
      </c>
      <c r="G96" s="10">
        <v>43232119</v>
      </c>
      <c r="H96" s="10"/>
      <c r="I96" s="10">
        <v>129777505</v>
      </c>
      <c r="J96" s="10">
        <v>143055191</v>
      </c>
      <c r="K96" s="10">
        <v>3501</v>
      </c>
      <c r="L96" s="10">
        <v>40789304</v>
      </c>
      <c r="M96" s="10"/>
      <c r="N96" s="10">
        <v>29578</v>
      </c>
      <c r="O96" s="10">
        <v>69121</v>
      </c>
      <c r="P96" s="10"/>
      <c r="Q96" s="10">
        <v>7287134</v>
      </c>
      <c r="R96" s="10">
        <v>10693518</v>
      </c>
      <c r="S96" s="10"/>
      <c r="T96" s="10"/>
      <c r="U96" s="10"/>
      <c r="V96" s="10"/>
      <c r="W96" s="10">
        <v>20809756</v>
      </c>
      <c r="X96" s="10">
        <v>11469413</v>
      </c>
      <c r="Y96" s="10"/>
      <c r="Z96" s="10">
        <v>1342593</v>
      </c>
      <c r="AA96" s="10">
        <v>6901612</v>
      </c>
      <c r="AB96" s="10"/>
      <c r="AC96" s="10">
        <v>355288704</v>
      </c>
      <c r="AF96"/>
    </row>
    <row r="97" spans="1:32" x14ac:dyDescent="0.45">
      <c r="A97" s="2">
        <v>1992</v>
      </c>
      <c r="B97" s="2"/>
      <c r="C97" s="10">
        <v>16516320</v>
      </c>
      <c r="D97" s="10">
        <v>100830605</v>
      </c>
      <c r="E97" s="10"/>
      <c r="F97" s="10">
        <v>282350</v>
      </c>
      <c r="G97" s="10">
        <v>34609242</v>
      </c>
      <c r="H97" s="10"/>
      <c r="I97" s="10">
        <v>143935605</v>
      </c>
      <c r="J97" s="10">
        <v>175576185</v>
      </c>
      <c r="K97" s="10">
        <v>4688</v>
      </c>
      <c r="L97" s="10">
        <v>51793591</v>
      </c>
      <c r="M97" s="10"/>
      <c r="N97" s="10">
        <v>100929</v>
      </c>
      <c r="O97" s="10">
        <v>212662</v>
      </c>
      <c r="P97" s="10"/>
      <c r="Q97" s="10">
        <v>6021609</v>
      </c>
      <c r="R97" s="10">
        <v>8711775</v>
      </c>
      <c r="S97" s="10"/>
      <c r="T97" s="10"/>
      <c r="U97" s="10"/>
      <c r="V97" s="10"/>
      <c r="W97" s="10">
        <v>20010101</v>
      </c>
      <c r="X97" s="10">
        <v>10901299</v>
      </c>
      <c r="Y97" s="10"/>
      <c r="Z97" s="10">
        <v>1073359</v>
      </c>
      <c r="AA97" s="10">
        <v>5874851</v>
      </c>
      <c r="AB97" s="10"/>
      <c r="AC97" s="10">
        <v>396316125</v>
      </c>
      <c r="AF97"/>
    </row>
    <row r="98" spans="1:32" x14ac:dyDescent="0.45">
      <c r="A98" s="2">
        <v>1993</v>
      </c>
      <c r="B98" s="2"/>
      <c r="C98" s="10">
        <v>18634196</v>
      </c>
      <c r="D98" s="10">
        <v>97494161</v>
      </c>
      <c r="E98" s="10"/>
      <c r="F98" s="10">
        <v>332768</v>
      </c>
      <c r="G98" s="10">
        <v>45283413</v>
      </c>
      <c r="H98" s="10"/>
      <c r="I98" s="10">
        <v>122637607</v>
      </c>
      <c r="J98" s="10">
        <v>117934328</v>
      </c>
      <c r="K98" s="10">
        <v>10423</v>
      </c>
      <c r="L98" s="10">
        <v>121112566</v>
      </c>
      <c r="M98" s="10"/>
      <c r="N98" s="10">
        <v>93760</v>
      </c>
      <c r="O98" s="10">
        <v>167221</v>
      </c>
      <c r="P98" s="10"/>
      <c r="Q98" s="10">
        <v>5556200</v>
      </c>
      <c r="R98" s="10">
        <v>7802050</v>
      </c>
      <c r="S98" s="10"/>
      <c r="T98" s="10"/>
      <c r="U98" s="10"/>
      <c r="V98" s="10"/>
      <c r="W98" s="10">
        <v>21220181</v>
      </c>
      <c r="X98" s="10">
        <v>10240578</v>
      </c>
      <c r="Y98" s="10"/>
      <c r="Z98" s="10">
        <v>362409</v>
      </c>
      <c r="AA98" s="10">
        <v>1325454</v>
      </c>
      <c r="AB98" s="10"/>
      <c r="AC98" s="10">
        <v>408541943</v>
      </c>
      <c r="AF98"/>
    </row>
    <row r="99" spans="1:32" x14ac:dyDescent="0.45">
      <c r="A99" s="2">
        <v>1994</v>
      </c>
      <c r="B99" s="2"/>
      <c r="C99" s="10">
        <v>16026585</v>
      </c>
      <c r="D99" s="10">
        <v>87154541</v>
      </c>
      <c r="E99" s="10"/>
      <c r="F99" s="10">
        <v>352083</v>
      </c>
      <c r="G99" s="10">
        <v>59962773</v>
      </c>
      <c r="H99" s="10"/>
      <c r="I99" s="10">
        <v>100741698</v>
      </c>
      <c r="J99" s="10">
        <v>99520067</v>
      </c>
      <c r="K99" s="10">
        <v>12790</v>
      </c>
      <c r="L99" s="10">
        <v>157973543</v>
      </c>
      <c r="M99" s="10"/>
      <c r="N99" s="10">
        <v>79247</v>
      </c>
      <c r="O99" s="10">
        <v>155066</v>
      </c>
      <c r="P99" s="10"/>
      <c r="Q99" s="10">
        <v>7050438</v>
      </c>
      <c r="R99" s="10">
        <v>13094544</v>
      </c>
      <c r="S99" s="10"/>
      <c r="T99" s="10"/>
      <c r="U99" s="10"/>
      <c r="V99" s="10"/>
      <c r="W99" s="10">
        <v>19678358</v>
      </c>
      <c r="X99" s="10">
        <v>10792796</v>
      </c>
      <c r="Y99" s="10"/>
      <c r="Z99" s="10">
        <v>582561</v>
      </c>
      <c r="AA99" s="10">
        <v>2368336</v>
      </c>
      <c r="AB99" s="10"/>
      <c r="AC99" s="10">
        <v>437044456</v>
      </c>
      <c r="AF99"/>
    </row>
    <row r="100" spans="1:32" x14ac:dyDescent="0.45">
      <c r="A100" s="2">
        <v>1995</v>
      </c>
      <c r="B100" s="2"/>
      <c r="C100" s="10">
        <v>14418959</v>
      </c>
      <c r="D100" s="10">
        <v>71290230</v>
      </c>
      <c r="E100" s="10"/>
      <c r="F100" s="10">
        <v>425053</v>
      </c>
      <c r="G100" s="10">
        <v>71079609</v>
      </c>
      <c r="H100" s="10"/>
      <c r="I100" s="10">
        <v>146130747</v>
      </c>
      <c r="J100" s="10">
        <v>154085697</v>
      </c>
      <c r="K100" s="10">
        <v>14405</v>
      </c>
      <c r="L100" s="10">
        <v>177920850</v>
      </c>
      <c r="M100" s="10"/>
      <c r="N100" s="10">
        <v>127127</v>
      </c>
      <c r="O100" s="10">
        <v>337248</v>
      </c>
      <c r="P100" s="10"/>
      <c r="Q100" s="10">
        <v>6426187</v>
      </c>
      <c r="R100" s="10">
        <v>18432808</v>
      </c>
      <c r="S100" s="10"/>
      <c r="T100" s="10"/>
      <c r="U100" s="10"/>
      <c r="V100" s="10"/>
      <c r="W100" s="10">
        <v>20387262</v>
      </c>
      <c r="X100" s="10">
        <v>12688774</v>
      </c>
      <c r="Y100" s="10"/>
      <c r="Z100" s="10">
        <v>825956</v>
      </c>
      <c r="AA100" s="10">
        <v>4788061</v>
      </c>
      <c r="AB100" s="10"/>
      <c r="AC100" s="10">
        <v>515973045</v>
      </c>
      <c r="AF100"/>
    </row>
    <row r="101" spans="1:32" x14ac:dyDescent="0.45">
      <c r="A101" s="2">
        <v>1996</v>
      </c>
      <c r="B101" s="2"/>
      <c r="C101" s="10">
        <v>14801857</v>
      </c>
      <c r="D101" s="10">
        <v>76611653</v>
      </c>
      <c r="E101" s="10"/>
      <c r="F101" s="10">
        <v>384384</v>
      </c>
      <c r="G101" s="10">
        <v>64422798</v>
      </c>
      <c r="H101" s="10"/>
      <c r="I101" s="10">
        <v>145091799</v>
      </c>
      <c r="J101" s="10">
        <v>148678883</v>
      </c>
      <c r="K101" s="10">
        <v>12634</v>
      </c>
      <c r="L101" s="10">
        <v>154090606</v>
      </c>
      <c r="M101" s="10"/>
      <c r="N101" s="10">
        <v>92350</v>
      </c>
      <c r="O101" s="10">
        <v>237494</v>
      </c>
      <c r="P101" s="10"/>
      <c r="Q101" s="10">
        <v>6488499</v>
      </c>
      <c r="R101" s="10">
        <v>14686552</v>
      </c>
      <c r="S101" s="10"/>
      <c r="T101" s="10">
        <v>348</v>
      </c>
      <c r="U101" s="10">
        <v>2291</v>
      </c>
      <c r="V101" s="10"/>
      <c r="W101" s="10">
        <v>16537755</v>
      </c>
      <c r="X101" s="10">
        <v>12819049</v>
      </c>
      <c r="Y101" s="10"/>
      <c r="Z101" s="10">
        <v>733254</v>
      </c>
      <c r="AA101" s="10">
        <v>3470951</v>
      </c>
      <c r="AB101" s="10"/>
      <c r="AC101" s="10">
        <v>480238058</v>
      </c>
      <c r="AF101"/>
    </row>
    <row r="102" spans="1:32" x14ac:dyDescent="0.45">
      <c r="A102" s="2">
        <v>1997</v>
      </c>
      <c r="B102" s="2"/>
      <c r="C102" s="10">
        <v>12897992</v>
      </c>
      <c r="D102" s="10">
        <v>72905439</v>
      </c>
      <c r="E102" s="10"/>
      <c r="F102" s="10">
        <v>387200</v>
      </c>
      <c r="G102" s="10">
        <v>61321328</v>
      </c>
      <c r="H102" s="10"/>
      <c r="I102" s="10">
        <v>154490682</v>
      </c>
      <c r="J102" s="10">
        <v>201542814</v>
      </c>
      <c r="K102" s="10">
        <v>13292</v>
      </c>
      <c r="L102" s="10">
        <v>141054821</v>
      </c>
      <c r="M102" s="10"/>
      <c r="N102" s="10">
        <v>181874</v>
      </c>
      <c r="O102" s="10">
        <v>437336</v>
      </c>
      <c r="P102" s="10"/>
      <c r="Q102" s="10">
        <v>5998874</v>
      </c>
      <c r="R102" s="10">
        <v>10677455</v>
      </c>
      <c r="S102" s="10"/>
      <c r="T102" s="10"/>
      <c r="U102" s="10"/>
      <c r="V102" s="10"/>
      <c r="W102" s="10">
        <v>18607928</v>
      </c>
      <c r="X102" s="10">
        <v>11506627</v>
      </c>
      <c r="Y102" s="10"/>
      <c r="Z102" s="10">
        <v>646609</v>
      </c>
      <c r="AA102" s="10">
        <v>2712315</v>
      </c>
      <c r="AB102" s="10"/>
      <c r="AC102" s="10">
        <v>509700340</v>
      </c>
      <c r="AF102"/>
    </row>
    <row r="103" spans="1:32" x14ac:dyDescent="0.45">
      <c r="A103" s="2">
        <v>1998</v>
      </c>
      <c r="B103" s="2"/>
      <c r="C103" s="10">
        <v>11308058</v>
      </c>
      <c r="D103" s="10">
        <v>62660128</v>
      </c>
      <c r="E103" s="10"/>
      <c r="F103" s="10">
        <v>403961</v>
      </c>
      <c r="G103" s="10">
        <v>71827397</v>
      </c>
      <c r="H103" s="10"/>
      <c r="I103" s="10">
        <v>152109973</v>
      </c>
      <c r="J103" s="10">
        <v>155579868</v>
      </c>
      <c r="K103" s="10">
        <v>14443</v>
      </c>
      <c r="L103" s="10">
        <v>136586799</v>
      </c>
      <c r="M103" s="10"/>
      <c r="N103" s="10">
        <v>47781</v>
      </c>
      <c r="O103" s="10">
        <v>74620</v>
      </c>
      <c r="P103" s="10"/>
      <c r="Q103" s="10">
        <v>4735020</v>
      </c>
      <c r="R103" s="10">
        <v>6503152</v>
      </c>
      <c r="S103" s="10"/>
      <c r="T103" s="10"/>
      <c r="U103" s="10"/>
      <c r="V103" s="10"/>
      <c r="W103" s="10">
        <v>13847524</v>
      </c>
      <c r="X103" s="10">
        <v>7339155</v>
      </c>
      <c r="Y103" s="10"/>
      <c r="Z103" s="10">
        <v>626939</v>
      </c>
      <c r="AA103" s="10">
        <v>2412007</v>
      </c>
      <c r="AB103" s="10"/>
      <c r="AC103" s="10">
        <v>453295959</v>
      </c>
      <c r="AF103"/>
    </row>
    <row r="104" spans="1:32" x14ac:dyDescent="0.45">
      <c r="A104" s="2">
        <v>1999</v>
      </c>
      <c r="B104" s="2"/>
      <c r="C104" s="10">
        <v>12416593</v>
      </c>
      <c r="D104" s="10">
        <v>67305948</v>
      </c>
      <c r="E104" s="10"/>
      <c r="F104" s="10">
        <v>422492</v>
      </c>
      <c r="G104" s="10">
        <v>70913140</v>
      </c>
      <c r="H104" s="10"/>
      <c r="I104" s="10">
        <v>146315532</v>
      </c>
      <c r="J104" s="10">
        <v>157982136</v>
      </c>
      <c r="K104" s="10">
        <v>11787</v>
      </c>
      <c r="L104" s="10">
        <v>105745364</v>
      </c>
      <c r="M104" s="10"/>
      <c r="N104" s="10">
        <v>252102</v>
      </c>
      <c r="O104" s="10">
        <v>394168</v>
      </c>
      <c r="P104" s="10"/>
      <c r="Q104" s="10">
        <v>2789924</v>
      </c>
      <c r="R104" s="10">
        <v>2333982</v>
      </c>
      <c r="S104" s="10"/>
      <c r="T104" s="10"/>
      <c r="U104" s="10"/>
      <c r="V104" s="10"/>
      <c r="W104" s="10">
        <v>10152864</v>
      </c>
      <c r="X104" s="10">
        <v>5090127</v>
      </c>
      <c r="Y104" s="10"/>
      <c r="Z104" s="10">
        <v>420920</v>
      </c>
      <c r="AA104" s="10">
        <v>1434165</v>
      </c>
      <c r="AB104" s="10"/>
      <c r="AC104" s="10">
        <v>420720150</v>
      </c>
      <c r="AF104"/>
    </row>
    <row r="105" spans="1:32" x14ac:dyDescent="0.45">
      <c r="A105" s="2">
        <v>2000</v>
      </c>
      <c r="B105" s="2"/>
      <c r="C105" s="10">
        <v>12463937</v>
      </c>
      <c r="D105" s="10">
        <v>67657107</v>
      </c>
      <c r="E105" s="10"/>
      <c r="F105" s="10">
        <v>433592</v>
      </c>
      <c r="G105" s="10">
        <v>69110448</v>
      </c>
      <c r="H105" s="10"/>
      <c r="I105" s="10">
        <v>149134278</v>
      </c>
      <c r="J105" s="10">
        <v>168049812</v>
      </c>
      <c r="K105" s="10">
        <v>12001</v>
      </c>
      <c r="L105" s="10">
        <v>107723167</v>
      </c>
      <c r="M105" s="10"/>
      <c r="N105" s="10">
        <v>109654</v>
      </c>
      <c r="O105" s="10">
        <v>199434</v>
      </c>
      <c r="P105" s="10"/>
      <c r="Q105" s="10">
        <v>1906668</v>
      </c>
      <c r="R105" s="10">
        <v>1589698</v>
      </c>
      <c r="S105" s="10"/>
      <c r="T105" s="10">
        <v>5675</v>
      </c>
      <c r="U105" s="10">
        <v>46292</v>
      </c>
      <c r="V105" s="10"/>
      <c r="W105" s="10">
        <v>9522994</v>
      </c>
      <c r="X105" s="10">
        <v>4318659</v>
      </c>
      <c r="Y105" s="10"/>
      <c r="Z105" s="10">
        <v>481389</v>
      </c>
      <c r="AA105" s="10">
        <v>1897718</v>
      </c>
      <c r="AB105" s="10"/>
      <c r="AC105" s="10">
        <v>431111058</v>
      </c>
      <c r="AF105"/>
    </row>
    <row r="106" spans="1:32" x14ac:dyDescent="0.45">
      <c r="A106" s="2">
        <v>2001</v>
      </c>
      <c r="B106" s="2"/>
      <c r="C106" s="10">
        <v>12297597</v>
      </c>
      <c r="D106" s="10">
        <v>55134108</v>
      </c>
      <c r="E106" s="10"/>
      <c r="F106" s="10">
        <v>407998</v>
      </c>
      <c r="G106" s="10">
        <v>57252708</v>
      </c>
      <c r="H106" s="10"/>
      <c r="I106" s="10">
        <v>141225587</v>
      </c>
      <c r="J106" s="10">
        <v>124668328</v>
      </c>
      <c r="K106" s="10">
        <v>12395</v>
      </c>
      <c r="L106" s="10">
        <v>108281584</v>
      </c>
      <c r="M106" s="10"/>
      <c r="N106" s="10">
        <v>18318</v>
      </c>
      <c r="O106" s="10">
        <v>28393</v>
      </c>
      <c r="P106" s="10"/>
      <c r="Q106" s="10">
        <v>2263689</v>
      </c>
      <c r="R106" s="10">
        <v>1725500</v>
      </c>
      <c r="S106" s="10"/>
      <c r="T106" s="10">
        <v>8130</v>
      </c>
      <c r="U106" s="10">
        <v>66317</v>
      </c>
      <c r="V106" s="10"/>
      <c r="W106" s="10">
        <v>8857258</v>
      </c>
      <c r="X106" s="10">
        <v>4203642</v>
      </c>
      <c r="Y106" s="10"/>
      <c r="Z106" s="10">
        <v>671281</v>
      </c>
      <c r="AA106" s="10">
        <v>3960998</v>
      </c>
      <c r="AB106" s="10"/>
      <c r="AC106" s="10">
        <v>366094582</v>
      </c>
      <c r="AF106"/>
    </row>
    <row r="107" spans="1:32" x14ac:dyDescent="0.45">
      <c r="A107" s="2">
        <v>2002</v>
      </c>
      <c r="B107" s="2"/>
      <c r="C107" s="10">
        <v>15241998</v>
      </c>
      <c r="D107" s="10">
        <v>61852531</v>
      </c>
      <c r="E107" s="10"/>
      <c r="F107" s="10">
        <v>450311</v>
      </c>
      <c r="G107" s="10">
        <v>66608477</v>
      </c>
      <c r="H107" s="10"/>
      <c r="I107" s="10">
        <v>141558023</v>
      </c>
      <c r="J107" s="10">
        <v>110177920</v>
      </c>
      <c r="K107" s="10">
        <v>11257</v>
      </c>
      <c r="L107" s="10">
        <v>112295326</v>
      </c>
      <c r="M107" s="10"/>
      <c r="N107" s="10">
        <v>3144</v>
      </c>
      <c r="O107" s="10">
        <v>4663</v>
      </c>
      <c r="P107" s="10"/>
      <c r="Q107" s="10">
        <v>2345579</v>
      </c>
      <c r="R107" s="10">
        <v>2849866</v>
      </c>
      <c r="S107" s="10"/>
      <c r="T107" s="10">
        <v>20031</v>
      </c>
      <c r="U107" s="10">
        <v>134690</v>
      </c>
      <c r="V107" s="10"/>
      <c r="W107" s="10">
        <v>9892949</v>
      </c>
      <c r="X107" s="10">
        <v>4468099</v>
      </c>
      <c r="Y107" s="10"/>
      <c r="Z107" s="10">
        <v>503271</v>
      </c>
      <c r="AA107" s="10">
        <v>1528739</v>
      </c>
      <c r="AB107" s="10"/>
      <c r="AC107" s="10">
        <v>371137440</v>
      </c>
      <c r="AF107"/>
    </row>
    <row r="108" spans="1:32" x14ac:dyDescent="0.45">
      <c r="A108" s="2">
        <v>2003</v>
      </c>
      <c r="B108" s="2"/>
      <c r="C108" s="10">
        <v>16754536</v>
      </c>
      <c r="D108" s="10">
        <v>81914174</v>
      </c>
      <c r="E108" s="10"/>
      <c r="F108" s="10">
        <v>465309</v>
      </c>
      <c r="G108" s="10">
        <v>72799562</v>
      </c>
      <c r="H108" s="10"/>
      <c r="I108" s="10">
        <v>144985388</v>
      </c>
      <c r="J108" s="10">
        <v>120094970</v>
      </c>
      <c r="K108" s="10">
        <v>9362</v>
      </c>
      <c r="L108" s="10">
        <v>108764797</v>
      </c>
      <c r="M108" s="10"/>
      <c r="N108" s="10">
        <v>86177</v>
      </c>
      <c r="O108" s="10">
        <v>142264</v>
      </c>
      <c r="P108" s="10"/>
      <c r="Q108" s="10">
        <v>2584559</v>
      </c>
      <c r="R108" s="10">
        <v>3627842</v>
      </c>
      <c r="S108" s="10"/>
      <c r="T108" s="10">
        <v>71807</v>
      </c>
      <c r="U108" s="10">
        <v>443260</v>
      </c>
      <c r="V108" s="10"/>
      <c r="W108" s="10">
        <v>9739756</v>
      </c>
      <c r="X108" s="10">
        <v>5014909</v>
      </c>
      <c r="Y108" s="10"/>
      <c r="Z108" s="10">
        <v>555537</v>
      </c>
      <c r="AA108" s="10">
        <v>2214084</v>
      </c>
      <c r="AB108" s="10"/>
      <c r="AC108" s="10">
        <v>409145259</v>
      </c>
      <c r="AF108"/>
    </row>
    <row r="109" spans="1:32" x14ac:dyDescent="0.45">
      <c r="A109" s="2">
        <v>2004</v>
      </c>
      <c r="B109" s="2"/>
      <c r="C109" s="10">
        <v>17569450</v>
      </c>
      <c r="D109" s="10">
        <v>149977422</v>
      </c>
      <c r="E109" s="10"/>
      <c r="F109" s="10">
        <v>406957</v>
      </c>
      <c r="G109" s="10">
        <v>87360770</v>
      </c>
      <c r="H109" s="10"/>
      <c r="I109" s="10">
        <v>145905888</v>
      </c>
      <c r="J109" s="10">
        <v>152807764</v>
      </c>
      <c r="K109" s="10">
        <v>6951</v>
      </c>
      <c r="L109" s="10">
        <v>91415931</v>
      </c>
      <c r="M109" s="10"/>
      <c r="N109" s="10">
        <v>502278</v>
      </c>
      <c r="O109" s="10">
        <v>1455486</v>
      </c>
      <c r="P109" s="10"/>
      <c r="Q109" s="10">
        <v>2633170</v>
      </c>
      <c r="R109" s="10">
        <v>4699164</v>
      </c>
      <c r="S109" s="10"/>
      <c r="T109" s="10">
        <v>62279</v>
      </c>
      <c r="U109" s="10">
        <v>401100</v>
      </c>
      <c r="V109" s="10"/>
      <c r="W109" s="10">
        <v>10266946</v>
      </c>
      <c r="X109" s="10">
        <v>9075367</v>
      </c>
      <c r="Y109" s="10"/>
      <c r="Z109" s="10">
        <v>507781</v>
      </c>
      <c r="AA109" s="10">
        <v>2607561</v>
      </c>
      <c r="AB109" s="10"/>
      <c r="AC109" s="10">
        <v>514144864</v>
      </c>
      <c r="AF109"/>
    </row>
    <row r="110" spans="1:32" x14ac:dyDescent="0.45">
      <c r="A110" s="2">
        <v>2005</v>
      </c>
      <c r="B110" s="2"/>
      <c r="C110" s="10">
        <v>18432936</v>
      </c>
      <c r="D110" s="10">
        <v>135484804</v>
      </c>
      <c r="E110" s="10"/>
      <c r="F110" s="10">
        <v>418505</v>
      </c>
      <c r="G110" s="10">
        <v>98724585</v>
      </c>
      <c r="H110" s="10"/>
      <c r="I110" s="10">
        <v>158581936</v>
      </c>
      <c r="J110" s="10">
        <v>219879948</v>
      </c>
      <c r="K110" s="10">
        <v>8801</v>
      </c>
      <c r="L110" s="10">
        <v>127676947</v>
      </c>
      <c r="M110" s="10"/>
      <c r="N110" s="10">
        <v>32095</v>
      </c>
      <c r="O110" s="10">
        <v>125730</v>
      </c>
      <c r="P110" s="10"/>
      <c r="Q110" s="10">
        <v>5098281</v>
      </c>
      <c r="R110" s="10">
        <v>10847183</v>
      </c>
      <c r="S110" s="10"/>
      <c r="T110" s="10">
        <v>43952</v>
      </c>
      <c r="U110" s="10">
        <v>367078</v>
      </c>
      <c r="V110" s="10"/>
      <c r="W110" s="10">
        <v>11231419</v>
      </c>
      <c r="X110" s="10">
        <v>10988907</v>
      </c>
      <c r="Y110" s="10"/>
      <c r="Z110" s="10">
        <v>669226</v>
      </c>
      <c r="AA110" s="10">
        <v>7711813</v>
      </c>
      <c r="AB110" s="10"/>
      <c r="AC110" s="10">
        <v>630792567</v>
      </c>
      <c r="AF110"/>
    </row>
    <row r="111" spans="1:32" x14ac:dyDescent="0.45">
      <c r="A111" s="2">
        <v>2006</v>
      </c>
      <c r="B111" s="2"/>
      <c r="C111" s="10">
        <v>17669435</v>
      </c>
      <c r="D111" s="10">
        <v>149703687</v>
      </c>
      <c r="E111" s="10"/>
      <c r="F111" s="10">
        <v>472208</v>
      </c>
      <c r="G111" s="10">
        <v>174504809</v>
      </c>
      <c r="H111" s="10"/>
      <c r="I111" s="10">
        <v>172747045</v>
      </c>
      <c r="J111" s="10">
        <v>566575944</v>
      </c>
      <c r="K111" s="10">
        <v>9628</v>
      </c>
      <c r="L111" s="10">
        <v>186118065</v>
      </c>
      <c r="M111" s="10"/>
      <c r="N111" s="10">
        <v>218041</v>
      </c>
      <c r="O111" s="10">
        <v>1440487</v>
      </c>
      <c r="P111" s="10"/>
      <c r="Q111" s="10">
        <v>5460367</v>
      </c>
      <c r="R111" s="10">
        <v>23840817</v>
      </c>
      <c r="S111" s="10"/>
      <c r="T111" s="10">
        <v>154830</v>
      </c>
      <c r="U111" s="10">
        <v>2087706</v>
      </c>
      <c r="V111" s="10"/>
      <c r="W111" s="10">
        <v>11954882</v>
      </c>
      <c r="X111" s="10">
        <v>15571893</v>
      </c>
      <c r="Y111" s="10"/>
      <c r="Z111" s="10">
        <v>1094000</v>
      </c>
      <c r="AA111" s="10">
        <v>16714813</v>
      </c>
      <c r="AB111" s="10"/>
      <c r="AC111" s="10">
        <v>1150605573</v>
      </c>
      <c r="AF111"/>
    </row>
    <row r="112" spans="1:32" x14ac:dyDescent="0.45">
      <c r="A112" s="2">
        <v>2007</v>
      </c>
      <c r="B112" s="2"/>
      <c r="C112" s="10">
        <v>15972091</v>
      </c>
      <c r="D112" s="10">
        <v>232864719</v>
      </c>
      <c r="E112" s="10"/>
      <c r="F112" s="10">
        <v>524989</v>
      </c>
      <c r="G112" s="10">
        <v>228634185</v>
      </c>
      <c r="H112" s="10"/>
      <c r="I112" s="10">
        <v>214053295</v>
      </c>
      <c r="J112" s="10">
        <v>673001720</v>
      </c>
      <c r="K112" s="10">
        <v>8818</v>
      </c>
      <c r="L112" s="10">
        <v>197195337</v>
      </c>
      <c r="M112" s="10"/>
      <c r="N112" s="10">
        <v>606225</v>
      </c>
      <c r="O112" s="10">
        <v>4382908</v>
      </c>
      <c r="P112" s="10"/>
      <c r="Q112" s="10">
        <v>3881302</v>
      </c>
      <c r="R112" s="10">
        <v>21290199</v>
      </c>
      <c r="S112" s="10"/>
      <c r="T112" s="10">
        <v>146687</v>
      </c>
      <c r="U112" s="10">
        <v>4841295</v>
      </c>
      <c r="V112" s="10"/>
      <c r="W112" s="10">
        <v>22797527</v>
      </c>
      <c r="X112" s="10">
        <v>64580696</v>
      </c>
      <c r="Y112" s="10"/>
      <c r="Z112" s="10">
        <v>1395484</v>
      </c>
      <c r="AA112" s="10">
        <v>21976130</v>
      </c>
      <c r="AB112" s="10"/>
      <c r="AC112" s="10">
        <v>1477097828</v>
      </c>
      <c r="AF112"/>
    </row>
    <row r="113" spans="1:32" x14ac:dyDescent="0.45">
      <c r="A113" s="2">
        <v>2008</v>
      </c>
      <c r="B113" s="2"/>
      <c r="C113" s="10">
        <v>17319591</v>
      </c>
      <c r="D113" s="10">
        <v>314785535</v>
      </c>
      <c r="E113" s="10"/>
      <c r="F113" s="10">
        <v>1113764</v>
      </c>
      <c r="G113" s="10">
        <v>518969192</v>
      </c>
      <c r="H113" s="10"/>
      <c r="I113" s="10">
        <v>383617676</v>
      </c>
      <c r="J113" s="10">
        <v>708747015</v>
      </c>
      <c r="K113" s="10">
        <v>8405</v>
      </c>
      <c r="L113" s="10">
        <v>227717568</v>
      </c>
      <c r="M113" s="10"/>
      <c r="N113" s="10">
        <v>730890</v>
      </c>
      <c r="O113" s="10">
        <v>5200417</v>
      </c>
      <c r="P113" s="10"/>
      <c r="Q113" s="10">
        <v>3905067</v>
      </c>
      <c r="R113" s="10">
        <v>24007287</v>
      </c>
      <c r="S113" s="10"/>
      <c r="T113" s="10">
        <v>28446</v>
      </c>
      <c r="U113" s="10">
        <v>727521</v>
      </c>
      <c r="V113" s="10"/>
      <c r="W113" s="10">
        <v>81602191</v>
      </c>
      <c r="X113" s="10">
        <v>159993713</v>
      </c>
      <c r="Y113" s="10"/>
      <c r="Z113" s="10">
        <v>1447569</v>
      </c>
      <c r="AA113" s="10">
        <v>22716455</v>
      </c>
      <c r="AB113" s="10"/>
      <c r="AC113" s="10">
        <v>2011440133</v>
      </c>
      <c r="AF113"/>
    </row>
    <row r="114" spans="1:32" x14ac:dyDescent="0.45">
      <c r="A114" s="2">
        <v>2009</v>
      </c>
      <c r="B114" s="2"/>
      <c r="C114" s="10">
        <v>19574839</v>
      </c>
      <c r="D114" s="10">
        <v>264501857</v>
      </c>
      <c r="E114" s="10"/>
      <c r="F114" s="10">
        <v>1325729</v>
      </c>
      <c r="G114" s="10">
        <v>627525354</v>
      </c>
      <c r="H114" s="10"/>
      <c r="I114" s="10">
        <v>430879296</v>
      </c>
      <c r="J114" s="10">
        <v>721869731</v>
      </c>
      <c r="K114" s="10">
        <v>7217</v>
      </c>
      <c r="L114" s="10">
        <v>215557873</v>
      </c>
      <c r="M114" s="10"/>
      <c r="N114" s="10">
        <v>881708</v>
      </c>
      <c r="O114" s="10">
        <v>5275467</v>
      </c>
      <c r="P114" s="10"/>
      <c r="Q114" s="10">
        <v>2990073</v>
      </c>
      <c r="R114" s="10">
        <v>15814981</v>
      </c>
      <c r="S114" s="10"/>
      <c r="T114" s="10">
        <v>54208</v>
      </c>
      <c r="U114" s="10">
        <v>842249</v>
      </c>
      <c r="V114" s="10"/>
      <c r="W114" s="10">
        <v>84537583</v>
      </c>
      <c r="X114" s="10">
        <v>143768946</v>
      </c>
      <c r="Y114" s="10"/>
      <c r="Z114" s="10">
        <v>1290460</v>
      </c>
      <c r="AA114" s="10">
        <v>17990806</v>
      </c>
      <c r="AB114" s="10"/>
      <c r="AC114" s="10">
        <v>2041218746</v>
      </c>
      <c r="AF114"/>
    </row>
    <row r="115" spans="1:32" x14ac:dyDescent="0.45">
      <c r="A115" s="2">
        <v>2010</v>
      </c>
      <c r="B115" s="2"/>
      <c r="C115" s="10">
        <v>20058142</v>
      </c>
      <c r="D115" s="10">
        <v>409215401</v>
      </c>
      <c r="E115" s="10"/>
      <c r="F115" s="10">
        <v>1262483</v>
      </c>
      <c r="G115" s="10">
        <v>806299395</v>
      </c>
      <c r="H115" s="10"/>
      <c r="I115" s="10">
        <v>414491773</v>
      </c>
      <c r="J115" s="10">
        <v>891358781</v>
      </c>
      <c r="K115" s="10">
        <v>6394</v>
      </c>
      <c r="L115" s="10">
        <v>252166664</v>
      </c>
      <c r="M115" s="10"/>
      <c r="N115" s="10">
        <v>2268743</v>
      </c>
      <c r="O115" s="10">
        <v>15767494</v>
      </c>
      <c r="P115" s="10"/>
      <c r="Q115" s="10">
        <v>4980096</v>
      </c>
      <c r="R115" s="10">
        <v>42674568</v>
      </c>
      <c r="S115" s="10"/>
      <c r="T115" s="10">
        <v>87061</v>
      </c>
      <c r="U115" s="10">
        <v>1520426</v>
      </c>
      <c r="V115" s="10"/>
      <c r="W115" s="10">
        <v>72833725</v>
      </c>
      <c r="X115" s="10">
        <v>156211235</v>
      </c>
      <c r="Y115" s="10"/>
      <c r="Z115" s="10">
        <v>1517572</v>
      </c>
      <c r="AA115" s="10">
        <v>21335680</v>
      </c>
      <c r="AB115" s="10"/>
      <c r="AC115" s="10">
        <v>2633828364</v>
      </c>
      <c r="AF115"/>
    </row>
    <row r="116" spans="1:32" x14ac:dyDescent="0.45">
      <c r="A116" s="2">
        <v>2011</v>
      </c>
      <c r="B116" s="2"/>
      <c r="C116" s="10">
        <v>20302222</v>
      </c>
      <c r="D116" s="10">
        <v>516140737</v>
      </c>
      <c r="E116" s="10"/>
      <c r="F116" s="10">
        <v>1217403</v>
      </c>
      <c r="G116" s="10">
        <v>1369115207</v>
      </c>
      <c r="H116" s="10"/>
      <c r="I116" s="10">
        <v>429517575</v>
      </c>
      <c r="J116" s="10">
        <v>944230133</v>
      </c>
      <c r="K116" s="10">
        <v>11035</v>
      </c>
      <c r="L116" s="10">
        <v>558216053</v>
      </c>
      <c r="M116" s="10"/>
      <c r="N116" s="10">
        <v>4189332</v>
      </c>
      <c r="O116" s="10">
        <v>35426974</v>
      </c>
      <c r="P116" s="10"/>
      <c r="Q116" s="10">
        <v>3954129</v>
      </c>
      <c r="R116" s="10">
        <v>56843161</v>
      </c>
      <c r="S116" s="10"/>
      <c r="T116" s="10">
        <v>40611</v>
      </c>
      <c r="U116" s="10">
        <v>1077270</v>
      </c>
      <c r="V116" s="10"/>
      <c r="W116" s="10">
        <v>100095963</v>
      </c>
      <c r="X116" s="10">
        <v>236662937</v>
      </c>
      <c r="Y116" s="10"/>
      <c r="Z116" s="10">
        <v>1417592</v>
      </c>
      <c r="AA116" s="10">
        <v>19898879</v>
      </c>
      <c r="AB116" s="10"/>
      <c r="AC116" s="10">
        <v>3792312438</v>
      </c>
      <c r="AF116"/>
    </row>
    <row r="117" spans="1:32" x14ac:dyDescent="0.45">
      <c r="A117" s="2">
        <v>2012</v>
      </c>
      <c r="B117" s="2"/>
      <c r="C117" s="10">
        <v>19601417</v>
      </c>
      <c r="D117" s="10">
        <v>413160899</v>
      </c>
      <c r="E117" s="10"/>
      <c r="F117" s="10">
        <v>1207595</v>
      </c>
      <c r="G117" s="10">
        <v>1207583584</v>
      </c>
      <c r="H117" s="10"/>
      <c r="I117" s="10">
        <v>391315329</v>
      </c>
      <c r="J117" s="10">
        <v>759709474</v>
      </c>
      <c r="K117" s="10">
        <v>12000</v>
      </c>
      <c r="L117" s="10">
        <v>643937969</v>
      </c>
      <c r="M117" s="10"/>
      <c r="N117" s="10">
        <v>8701259</v>
      </c>
      <c r="O117" s="10">
        <v>68606939</v>
      </c>
      <c r="P117" s="10"/>
      <c r="Q117" s="10">
        <v>5081208</v>
      </c>
      <c r="R117" s="10">
        <v>64506615</v>
      </c>
      <c r="S117" s="10"/>
      <c r="T117" s="10">
        <v>8180</v>
      </c>
      <c r="U117" s="10">
        <v>180327</v>
      </c>
      <c r="V117" s="10"/>
      <c r="W117" s="10">
        <v>81141718</v>
      </c>
      <c r="X117" s="10">
        <v>166626072</v>
      </c>
      <c r="Y117" s="10"/>
      <c r="Z117" s="10">
        <v>1572893</v>
      </c>
      <c r="AA117" s="10">
        <v>22020496</v>
      </c>
      <c r="AB117" s="10"/>
      <c r="AC117" s="10">
        <v>3407060979</v>
      </c>
      <c r="AF117"/>
    </row>
    <row r="118" spans="1:32" x14ac:dyDescent="0.45">
      <c r="A118" s="2">
        <v>2013</v>
      </c>
      <c r="B118" s="2"/>
      <c r="C118" s="10">
        <v>19591324</v>
      </c>
      <c r="D118" s="10">
        <v>438132931</v>
      </c>
      <c r="E118" s="10"/>
      <c r="F118" s="10">
        <v>1295222</v>
      </c>
      <c r="G118" s="10">
        <v>998003697</v>
      </c>
      <c r="H118" s="10"/>
      <c r="I118" s="10">
        <v>412037479</v>
      </c>
      <c r="J118" s="10">
        <v>785494321</v>
      </c>
      <c r="K118" s="10">
        <v>13459</v>
      </c>
      <c r="L118" s="10">
        <v>604273665</v>
      </c>
      <c r="M118" s="10"/>
      <c r="N118" s="10">
        <v>7601852</v>
      </c>
      <c r="O118" s="10">
        <v>55668963</v>
      </c>
      <c r="P118" s="10"/>
      <c r="Q118" s="10">
        <v>5052648</v>
      </c>
      <c r="R118" s="10">
        <v>51493141</v>
      </c>
      <c r="S118" s="10"/>
      <c r="T118" s="10"/>
      <c r="U118" s="10"/>
      <c r="V118" s="10"/>
      <c r="W118" s="10">
        <v>82601784</v>
      </c>
      <c r="X118" s="10">
        <v>176137499</v>
      </c>
      <c r="Y118" s="10"/>
      <c r="Z118" s="10">
        <v>1580342</v>
      </c>
      <c r="AA118" s="10">
        <v>30172999</v>
      </c>
      <c r="AB118" s="10"/>
      <c r="AC118" s="10">
        <v>3210317437</v>
      </c>
      <c r="AF118"/>
    </row>
    <row r="119" spans="1:32" x14ac:dyDescent="0.45">
      <c r="A119" s="2">
        <v>2014</v>
      </c>
      <c r="B119" s="2"/>
      <c r="C119" s="10">
        <v>19791393</v>
      </c>
      <c r="D119" s="10">
        <v>434373815</v>
      </c>
      <c r="E119" s="10"/>
      <c r="F119" s="10">
        <v>1346941</v>
      </c>
      <c r="G119" s="10">
        <v>826540676</v>
      </c>
      <c r="H119" s="10"/>
      <c r="I119" s="10">
        <v>450542750</v>
      </c>
      <c r="J119" s="10">
        <v>972808454</v>
      </c>
      <c r="K119" s="10">
        <v>34830</v>
      </c>
      <c r="L119" s="10">
        <v>1423868664</v>
      </c>
      <c r="M119" s="10"/>
      <c r="N119" s="10">
        <v>10746065</v>
      </c>
      <c r="O119" s="10">
        <v>73577095</v>
      </c>
      <c r="P119" s="10"/>
      <c r="Q119" s="10">
        <v>4185540</v>
      </c>
      <c r="R119" s="10">
        <v>39022332</v>
      </c>
      <c r="S119" s="10"/>
      <c r="T119" s="10">
        <v>10977</v>
      </c>
      <c r="U119" s="10">
        <v>245639</v>
      </c>
      <c r="V119" s="10"/>
      <c r="W119" s="10">
        <v>75706402</v>
      </c>
      <c r="X119" s="10">
        <v>158872556</v>
      </c>
      <c r="Y119" s="10"/>
      <c r="Z119" s="10">
        <v>1578499</v>
      </c>
      <c r="AA119" s="10">
        <v>28449500</v>
      </c>
      <c r="AB119" s="10"/>
      <c r="AC119" s="10">
        <v>4027849892</v>
      </c>
      <c r="AF119"/>
    </row>
    <row r="120" spans="1:32" x14ac:dyDescent="0.45">
      <c r="A120" s="2">
        <v>2015</v>
      </c>
      <c r="B120" s="2"/>
      <c r="C120" s="10">
        <v>20175191</v>
      </c>
      <c r="D120" s="10">
        <v>323023526</v>
      </c>
      <c r="E120" s="10"/>
      <c r="F120" s="10">
        <v>1306977</v>
      </c>
      <c r="G120" s="10">
        <v>659939331</v>
      </c>
      <c r="H120" s="10"/>
      <c r="I120" s="10">
        <v>443172120</v>
      </c>
      <c r="J120" s="10">
        <v>857254262</v>
      </c>
      <c r="K120" s="10">
        <v>22208</v>
      </c>
      <c r="L120" s="10">
        <v>824413411</v>
      </c>
      <c r="M120" s="10"/>
      <c r="N120" s="10">
        <v>9478806</v>
      </c>
      <c r="O120" s="10">
        <v>52457387</v>
      </c>
      <c r="P120" s="10"/>
      <c r="Q120" s="10">
        <v>3842758</v>
      </c>
      <c r="R120" s="10">
        <v>28545228</v>
      </c>
      <c r="S120" s="10"/>
      <c r="T120" s="10"/>
      <c r="U120" s="10"/>
      <c r="V120" s="10"/>
      <c r="W120" s="10">
        <v>75272703</v>
      </c>
      <c r="X120" s="10">
        <v>134181516</v>
      </c>
      <c r="Y120" s="10"/>
      <c r="Z120" s="10">
        <v>1856422</v>
      </c>
      <c r="AA120" s="10">
        <v>22258674</v>
      </c>
      <c r="AB120" s="10"/>
      <c r="AC120" s="10">
        <v>2974692432</v>
      </c>
      <c r="AF120"/>
    </row>
    <row r="121" spans="1:32" x14ac:dyDescent="0.45">
      <c r="A121" s="2">
        <v>2016</v>
      </c>
      <c r="B121" s="2"/>
      <c r="C121" s="10">
        <v>17803990</v>
      </c>
      <c r="D121" s="10">
        <v>318516541</v>
      </c>
      <c r="E121" s="10"/>
      <c r="F121" s="10">
        <v>1356620</v>
      </c>
      <c r="G121" s="10">
        <v>744412544</v>
      </c>
      <c r="H121" s="10"/>
      <c r="I121" s="10">
        <v>489293125</v>
      </c>
      <c r="J121" s="10">
        <v>1015329116</v>
      </c>
      <c r="K121" s="10">
        <v>21876</v>
      </c>
      <c r="L121" s="10">
        <v>877465467</v>
      </c>
      <c r="M121" s="10"/>
      <c r="N121" s="10">
        <v>8718419</v>
      </c>
      <c r="O121" s="10">
        <v>42533728</v>
      </c>
      <c r="P121" s="10"/>
      <c r="Q121" s="10">
        <v>2669041</v>
      </c>
      <c r="R121" s="10">
        <v>17060381</v>
      </c>
      <c r="S121" s="10"/>
      <c r="T121" s="10">
        <v>14999</v>
      </c>
      <c r="U121" s="10">
        <v>141790</v>
      </c>
      <c r="V121" s="10"/>
      <c r="W121" s="10">
        <v>89906024</v>
      </c>
      <c r="X121" s="10">
        <v>166772368</v>
      </c>
      <c r="Y121" s="10"/>
      <c r="Z121" s="10">
        <v>1399433</v>
      </c>
      <c r="AA121" s="10">
        <v>14392968</v>
      </c>
      <c r="AB121" s="10"/>
      <c r="AC121" s="10">
        <v>3254229569</v>
      </c>
      <c r="AF121"/>
    </row>
    <row r="122" spans="1:32" x14ac:dyDescent="0.45">
      <c r="A122" s="2">
        <v>2017</v>
      </c>
      <c r="B122" s="2"/>
      <c r="C122" s="10">
        <v>18385604</v>
      </c>
      <c r="D122" s="10">
        <v>369751652</v>
      </c>
      <c r="E122" s="10"/>
      <c r="F122" s="10">
        <v>1222371</v>
      </c>
      <c r="G122" s="10">
        <v>670252215</v>
      </c>
      <c r="H122" s="10"/>
      <c r="I122" s="10">
        <v>527206021</v>
      </c>
      <c r="J122" s="10">
        <v>1523639362</v>
      </c>
      <c r="K122" s="10">
        <v>28726</v>
      </c>
      <c r="L122" s="10">
        <v>1167970246</v>
      </c>
      <c r="M122" s="10"/>
      <c r="N122" s="10">
        <v>7218768</v>
      </c>
      <c r="O122" s="10">
        <v>44661399</v>
      </c>
      <c r="P122" s="10"/>
      <c r="Q122" s="10">
        <v>2881003</v>
      </c>
      <c r="R122" s="10">
        <v>23520883</v>
      </c>
      <c r="S122" s="10"/>
      <c r="T122" s="10"/>
      <c r="U122" s="10"/>
      <c r="V122" s="10"/>
      <c r="W122" s="10">
        <v>113285631</v>
      </c>
      <c r="X122" s="10">
        <v>263054040</v>
      </c>
      <c r="Y122" s="10"/>
      <c r="Z122" s="10">
        <v>1280384</v>
      </c>
      <c r="AA122" s="10">
        <v>16727354</v>
      </c>
      <c r="AB122" s="10"/>
      <c r="AC122" s="10">
        <v>4142840637</v>
      </c>
      <c r="AF122"/>
    </row>
    <row r="123" spans="1:32" x14ac:dyDescent="0.45">
      <c r="A123" s="2">
        <v>2018</v>
      </c>
      <c r="B123" s="2"/>
      <c r="C123" s="10">
        <v>17250589</v>
      </c>
      <c r="D123" s="10">
        <v>347298131</v>
      </c>
      <c r="E123" s="10"/>
      <c r="F123" s="10">
        <v>1191024</v>
      </c>
      <c r="G123" s="10">
        <v>603450975</v>
      </c>
      <c r="H123" s="10"/>
      <c r="I123" s="10">
        <v>519629723</v>
      </c>
      <c r="J123" s="10">
        <v>1522452382</v>
      </c>
      <c r="K123" s="10">
        <v>31599</v>
      </c>
      <c r="L123" s="10">
        <v>1283710649</v>
      </c>
      <c r="M123" s="10"/>
      <c r="N123" s="10">
        <v>5215631</v>
      </c>
      <c r="O123" s="10">
        <v>34378971</v>
      </c>
      <c r="P123" s="10"/>
      <c r="Q123" s="10">
        <v>3110295</v>
      </c>
      <c r="R123" s="10">
        <v>25531600</v>
      </c>
      <c r="S123" s="10"/>
      <c r="T123" s="10">
        <v>19400</v>
      </c>
      <c r="U123" s="10">
        <v>197212</v>
      </c>
      <c r="V123" s="10"/>
      <c r="W123" s="10">
        <v>112139858</v>
      </c>
      <c r="X123" s="10">
        <v>251622577</v>
      </c>
      <c r="Y123" s="10"/>
      <c r="Z123" s="10">
        <v>1721924</v>
      </c>
      <c r="AA123" s="10">
        <v>27827835</v>
      </c>
      <c r="AB123" s="10"/>
      <c r="AC123" s="10">
        <v>4175431507</v>
      </c>
      <c r="AF123"/>
    </row>
    <row r="124" spans="1:32" x14ac:dyDescent="0.45">
      <c r="A124" s="2">
        <v>2019</v>
      </c>
      <c r="B124" s="2"/>
      <c r="C124" s="10">
        <v>17147064</v>
      </c>
      <c r="D124" s="10">
        <v>319095290</v>
      </c>
      <c r="E124" s="10"/>
      <c r="F124" s="10">
        <v>1152628</v>
      </c>
      <c r="G124" s="10">
        <v>594489751</v>
      </c>
      <c r="H124" s="10"/>
      <c r="I124" s="10">
        <v>527521393</v>
      </c>
      <c r="J124" s="10">
        <v>1350711451</v>
      </c>
      <c r="K124" s="10">
        <v>42040</v>
      </c>
      <c r="L124" s="10">
        <v>1899008439</v>
      </c>
      <c r="M124" s="10"/>
      <c r="N124" s="10">
        <v>4478219</v>
      </c>
      <c r="O124" s="10">
        <v>26807591</v>
      </c>
      <c r="P124" s="10"/>
      <c r="Q124" s="10">
        <v>2746697</v>
      </c>
      <c r="R124" s="10">
        <v>18337944</v>
      </c>
      <c r="S124" s="10"/>
      <c r="T124" s="10"/>
      <c r="U124" s="10"/>
      <c r="V124" s="10"/>
      <c r="W124" s="10">
        <v>88001536</v>
      </c>
      <c r="X124" s="10">
        <v>174419026</v>
      </c>
      <c r="Y124" s="10"/>
      <c r="Z124" s="10">
        <v>1341595</v>
      </c>
      <c r="AA124" s="10">
        <v>16999782</v>
      </c>
      <c r="AB124" s="10"/>
      <c r="AC124" s="10">
        <v>4495409186</v>
      </c>
      <c r="AF124"/>
    </row>
    <row r="125" spans="1:32" x14ac:dyDescent="0.45">
      <c r="A125" s="2">
        <v>2020</v>
      </c>
      <c r="B125" s="2"/>
      <c r="C125" s="10">
        <v>14709347</v>
      </c>
      <c r="D125" s="10">
        <v>256976771</v>
      </c>
      <c r="E125" s="10"/>
      <c r="F125" s="10">
        <v>929909</v>
      </c>
      <c r="G125" s="10">
        <v>637766206</v>
      </c>
      <c r="H125" s="10"/>
      <c r="I125" s="10">
        <v>358410712</v>
      </c>
      <c r="J125" s="10">
        <v>835482015</v>
      </c>
      <c r="K125" s="10">
        <v>23207</v>
      </c>
      <c r="L125" s="10">
        <v>1263316077</v>
      </c>
      <c r="M125" s="10"/>
      <c r="N125" s="10">
        <v>2822376</v>
      </c>
      <c r="O125" s="10">
        <v>17718646</v>
      </c>
      <c r="P125" s="10"/>
      <c r="Q125" s="10">
        <v>2628534</v>
      </c>
      <c r="R125" s="10">
        <v>15149908</v>
      </c>
      <c r="S125" s="10"/>
      <c r="T125" s="10"/>
      <c r="U125" s="10"/>
      <c r="V125" s="10"/>
      <c r="W125" s="10">
        <v>64619225</v>
      </c>
      <c r="X125" s="10">
        <v>120017514</v>
      </c>
      <c r="Y125" s="10"/>
      <c r="Z125" s="10">
        <v>1698946</v>
      </c>
      <c r="AA125" s="10">
        <v>20588805</v>
      </c>
      <c r="AB125" s="10"/>
      <c r="AC125" s="10">
        <v>3253107858</v>
      </c>
      <c r="AF125"/>
    </row>
    <row r="126" spans="1:32" x14ac:dyDescent="0.45">
      <c r="A126" s="2">
        <v>2021</v>
      </c>
      <c r="C126" s="10">
        <v>19627799</v>
      </c>
      <c r="D126" s="10">
        <v>643055499</v>
      </c>
      <c r="E126" s="10"/>
      <c r="F126" s="10">
        <v>1289456</v>
      </c>
      <c r="G126" s="10">
        <v>1049924183</v>
      </c>
      <c r="H126" s="10"/>
      <c r="I126" s="10">
        <v>499257353</v>
      </c>
      <c r="J126" s="10">
        <v>1492759483</v>
      </c>
      <c r="K126" s="10">
        <v>45662</v>
      </c>
      <c r="L126" s="10">
        <v>2626348319</v>
      </c>
      <c r="M126" s="10"/>
      <c r="N126" s="10">
        <v>3309911</v>
      </c>
      <c r="O126" s="10">
        <v>34735714</v>
      </c>
      <c r="P126" s="10"/>
      <c r="Q126" s="10">
        <v>3084192</v>
      </c>
      <c r="R126" s="10">
        <v>32811482</v>
      </c>
      <c r="S126" s="10"/>
      <c r="T126" s="10">
        <v>22800</v>
      </c>
      <c r="U126" s="10">
        <v>177465</v>
      </c>
      <c r="V126" s="10"/>
      <c r="W126" s="10">
        <v>92767123</v>
      </c>
      <c r="X126" s="10">
        <v>203595925</v>
      </c>
      <c r="Y126" s="10"/>
      <c r="Z126" s="10">
        <v>1970783</v>
      </c>
      <c r="AA126" s="10">
        <v>31271331</v>
      </c>
      <c r="AB126" s="10"/>
      <c r="AC126" s="10">
        <v>6290856301</v>
      </c>
      <c r="AF126"/>
    </row>
    <row r="127" spans="1:32" x14ac:dyDescent="0.45">
      <c r="A127" s="2">
        <v>2022</v>
      </c>
      <c r="C127" s="10">
        <v>17600000</v>
      </c>
      <c r="D127" s="10">
        <v>555700000</v>
      </c>
      <c r="E127" s="10"/>
      <c r="F127" s="10">
        <v>1214300</v>
      </c>
      <c r="G127" s="10">
        <v>846400000</v>
      </c>
      <c r="H127" s="10"/>
      <c r="I127" s="10">
        <v>517500000</v>
      </c>
      <c r="J127" s="10">
        <v>1789900000</v>
      </c>
      <c r="K127" s="10">
        <v>53400</v>
      </c>
      <c r="L127" s="10">
        <v>3073000000</v>
      </c>
      <c r="M127" s="10"/>
      <c r="N127" s="10">
        <v>3600000</v>
      </c>
      <c r="O127" s="10">
        <v>31600000</v>
      </c>
      <c r="P127" s="10"/>
      <c r="Q127" s="10">
        <v>3453000</v>
      </c>
      <c r="R127" s="10">
        <v>44600000</v>
      </c>
      <c r="S127" s="10"/>
      <c r="T127" s="10"/>
      <c r="U127" s="10"/>
      <c r="V127" s="10"/>
      <c r="W127" s="10">
        <v>89800000</v>
      </c>
      <c r="X127" s="10">
        <v>193600000</v>
      </c>
      <c r="Y127" s="10"/>
      <c r="Z127" s="10"/>
      <c r="AA127" s="10">
        <v>29300000</v>
      </c>
      <c r="AB127" s="10"/>
      <c r="AC127" s="10">
        <v>6761500000</v>
      </c>
      <c r="AF127"/>
    </row>
    <row r="128" spans="1:32" x14ac:dyDescent="0.45">
      <c r="D128" s="10"/>
      <c r="E128" s="10"/>
      <c r="F128" s="10"/>
      <c r="G128" s="10"/>
      <c r="H128" s="10"/>
      <c r="I128" s="10"/>
      <c r="J128" s="10"/>
      <c r="K128" s="10"/>
      <c r="L128" s="10"/>
      <c r="M128" s="10"/>
      <c r="N128" s="10"/>
      <c r="O128" s="10"/>
      <c r="P128" s="10"/>
      <c r="Q128" s="10"/>
      <c r="R128" s="10"/>
      <c r="S128" s="10"/>
      <c r="T128" s="10"/>
      <c r="U128" s="10"/>
      <c r="V128" s="10"/>
      <c r="W128" s="10"/>
      <c r="X128" s="10"/>
      <c r="Y128" s="10"/>
      <c r="Z128" s="10"/>
      <c r="AA128" s="10"/>
      <c r="AB128" s="10"/>
      <c r="AC128" s="10"/>
      <c r="AD128" s="10"/>
    </row>
    <row r="129" spans="1:30" x14ac:dyDescent="0.45">
      <c r="A129" s="54" t="s">
        <v>1</v>
      </c>
      <c r="B129" s="67" t="s">
        <v>117</v>
      </c>
      <c r="C129" s="67"/>
      <c r="D129" s="67"/>
      <c r="E129" s="67"/>
      <c r="F129" s="67"/>
      <c r="G129" s="67"/>
      <c r="H129" s="67"/>
      <c r="I129" s="67"/>
      <c r="J129" s="67"/>
      <c r="K129" s="67"/>
      <c r="L129" s="67"/>
      <c r="M129" s="67"/>
      <c r="N129" s="67"/>
      <c r="O129" s="67"/>
      <c r="P129" s="67"/>
      <c r="Q129" s="67"/>
      <c r="R129" s="67"/>
      <c r="S129" s="67"/>
      <c r="T129" s="67"/>
      <c r="U129" s="67"/>
      <c r="V129" s="67"/>
      <c r="W129" s="67"/>
      <c r="X129" s="67"/>
      <c r="Y129" s="67"/>
      <c r="Z129" s="67"/>
      <c r="AA129" s="67"/>
      <c r="AB129" s="67"/>
      <c r="AC129" s="67"/>
      <c r="AD129" s="67"/>
    </row>
    <row r="130" spans="1:30" x14ac:dyDescent="0.45">
      <c r="B130" s="67" t="s">
        <v>112</v>
      </c>
      <c r="C130" s="67"/>
      <c r="D130" s="67"/>
      <c r="E130" s="67"/>
      <c r="F130" s="67"/>
      <c r="G130" s="67"/>
      <c r="H130" s="67"/>
      <c r="I130" s="67"/>
      <c r="J130" s="67"/>
      <c r="K130" s="67"/>
      <c r="L130" s="67"/>
      <c r="M130" s="67"/>
      <c r="N130" s="67"/>
      <c r="O130" s="67"/>
      <c r="P130" s="67"/>
      <c r="Q130" s="67"/>
      <c r="R130" s="67"/>
      <c r="S130" s="67"/>
      <c r="T130" s="67"/>
      <c r="U130" s="67"/>
      <c r="V130" s="67"/>
      <c r="W130" s="67"/>
      <c r="X130" s="67"/>
      <c r="Y130" s="67"/>
      <c r="Z130" s="67"/>
      <c r="AA130" s="67"/>
      <c r="AB130" s="67"/>
      <c r="AC130" s="67"/>
      <c r="AD130" s="67"/>
    </row>
    <row r="131" spans="1:30" x14ac:dyDescent="0.45">
      <c r="B131" s="67" t="s">
        <v>54</v>
      </c>
      <c r="C131" s="67"/>
      <c r="D131" s="67"/>
      <c r="E131" s="67"/>
      <c r="F131" s="67"/>
      <c r="G131" s="67"/>
      <c r="H131" s="67"/>
      <c r="I131" s="67"/>
      <c r="J131" s="67"/>
      <c r="K131" s="67"/>
      <c r="L131" s="67"/>
      <c r="M131" s="67"/>
      <c r="N131" s="67"/>
      <c r="O131" s="67"/>
      <c r="P131" s="67"/>
      <c r="Q131" s="67"/>
      <c r="R131" s="67"/>
      <c r="S131" s="67"/>
      <c r="T131" s="67"/>
      <c r="U131" s="67"/>
      <c r="V131" s="67"/>
      <c r="W131" s="67"/>
      <c r="X131" s="67"/>
      <c r="Y131" s="67"/>
      <c r="Z131" s="67"/>
      <c r="AA131" s="67"/>
      <c r="AB131" s="67"/>
      <c r="AC131" s="67"/>
      <c r="AD131" s="67"/>
    </row>
    <row r="132" spans="1:30" x14ac:dyDescent="0.45">
      <c r="B132" s="67" t="s">
        <v>57</v>
      </c>
      <c r="C132" s="67"/>
      <c r="D132" s="67"/>
      <c r="E132" s="67"/>
      <c r="F132" s="67"/>
      <c r="G132" s="67"/>
      <c r="H132" s="67"/>
      <c r="I132" s="67"/>
      <c r="J132" s="67"/>
      <c r="K132" s="67"/>
      <c r="L132" s="67"/>
      <c r="M132" s="67"/>
      <c r="N132" s="67"/>
      <c r="O132" s="67"/>
      <c r="P132" s="67"/>
      <c r="Q132" s="67"/>
      <c r="R132" s="67"/>
      <c r="S132" s="67"/>
      <c r="T132" s="67"/>
      <c r="U132" s="67"/>
      <c r="V132" s="67"/>
      <c r="W132" s="67"/>
      <c r="X132" s="67"/>
      <c r="Y132" s="67"/>
      <c r="Z132" s="67"/>
      <c r="AA132" s="67"/>
      <c r="AB132" s="67"/>
      <c r="AC132" s="67"/>
      <c r="AD132" s="67"/>
    </row>
    <row r="133" spans="1:30" x14ac:dyDescent="0.45">
      <c r="B133" s="67" t="s">
        <v>59</v>
      </c>
      <c r="C133" s="67"/>
      <c r="D133" s="67"/>
      <c r="E133" s="67"/>
      <c r="F133" s="67"/>
      <c r="G133" s="67"/>
      <c r="H133" s="67"/>
      <c r="I133" s="67"/>
      <c r="J133" s="67"/>
      <c r="K133" s="67"/>
      <c r="L133" s="67"/>
      <c r="M133" s="67"/>
      <c r="N133" s="67"/>
      <c r="O133" s="67"/>
      <c r="P133" s="67"/>
      <c r="Q133" s="67"/>
      <c r="R133" s="67"/>
      <c r="S133" s="67"/>
      <c r="T133" s="67"/>
      <c r="U133" s="67"/>
      <c r="V133" s="67"/>
      <c r="W133" s="67"/>
      <c r="X133" s="67"/>
      <c r="Y133" s="67"/>
      <c r="Z133" s="67"/>
      <c r="AA133" s="67"/>
      <c r="AB133" s="67"/>
      <c r="AC133" s="67"/>
      <c r="AD133" s="67"/>
    </row>
    <row r="134" spans="1:30" x14ac:dyDescent="0.45">
      <c r="B134" s="67" t="s">
        <v>65</v>
      </c>
      <c r="C134" s="67"/>
      <c r="D134" s="67"/>
      <c r="E134" s="67"/>
      <c r="F134" s="67"/>
      <c r="G134" s="67"/>
      <c r="H134" s="67"/>
      <c r="I134" s="67"/>
      <c r="J134" s="67"/>
      <c r="K134" s="67"/>
      <c r="L134" s="67"/>
      <c r="M134" s="67"/>
      <c r="N134" s="67"/>
      <c r="O134" s="67"/>
      <c r="P134" s="67"/>
      <c r="Q134" s="67"/>
      <c r="R134" s="67"/>
      <c r="S134" s="67"/>
      <c r="T134" s="67"/>
      <c r="U134" s="67"/>
      <c r="V134" s="67"/>
      <c r="W134" s="67"/>
      <c r="X134" s="67"/>
      <c r="Y134" s="67"/>
      <c r="Z134" s="67"/>
      <c r="AA134" s="67"/>
      <c r="AB134" s="67"/>
      <c r="AC134" s="67"/>
      <c r="AD134" s="67"/>
    </row>
    <row r="135" spans="1:30" x14ac:dyDescent="0.45">
      <c r="B135" s="67" t="s">
        <v>62</v>
      </c>
      <c r="C135" s="67"/>
      <c r="D135" s="67"/>
      <c r="E135" s="67"/>
      <c r="F135" s="67"/>
      <c r="G135" s="67"/>
      <c r="H135" s="67"/>
      <c r="I135" s="67"/>
      <c r="J135" s="67"/>
      <c r="K135" s="67"/>
      <c r="L135" s="67"/>
      <c r="M135" s="67"/>
      <c r="N135" s="67"/>
      <c r="O135" s="67"/>
      <c r="P135" s="67"/>
      <c r="Q135" s="67"/>
      <c r="R135" s="67"/>
      <c r="S135" s="67"/>
      <c r="T135" s="67"/>
      <c r="U135" s="67"/>
      <c r="V135" s="67"/>
      <c r="W135" s="67"/>
      <c r="X135" s="67"/>
      <c r="Y135" s="67"/>
      <c r="Z135" s="67"/>
      <c r="AA135" s="67"/>
      <c r="AB135" s="67"/>
      <c r="AC135" s="67"/>
      <c r="AD135" s="67"/>
    </row>
    <row r="136" spans="1:30" x14ac:dyDescent="0.45">
      <c r="B136" s="67" t="s">
        <v>44</v>
      </c>
      <c r="C136" s="67"/>
      <c r="D136" s="67"/>
      <c r="E136" s="67"/>
      <c r="F136" s="67"/>
      <c r="G136" s="67"/>
      <c r="H136" s="67"/>
      <c r="I136" s="67"/>
      <c r="J136" s="67"/>
      <c r="K136" s="67"/>
      <c r="L136" s="67"/>
      <c r="M136" s="67"/>
      <c r="N136" s="67"/>
      <c r="O136" s="67"/>
      <c r="P136" s="67"/>
      <c r="Q136" s="67"/>
      <c r="R136" s="67"/>
      <c r="S136" s="67"/>
      <c r="T136" s="67"/>
      <c r="U136" s="67"/>
      <c r="V136" s="67"/>
      <c r="W136" s="67"/>
      <c r="X136" s="67"/>
      <c r="Y136" s="67"/>
      <c r="Z136" s="67"/>
      <c r="AA136" s="67"/>
      <c r="AB136" s="67"/>
      <c r="AC136" s="67"/>
      <c r="AD136" s="67"/>
    </row>
    <row r="137" spans="1:30" x14ac:dyDescent="0.45">
      <c r="B137" s="67" t="s">
        <v>111</v>
      </c>
      <c r="C137" s="67"/>
      <c r="D137" s="67"/>
      <c r="E137" s="67"/>
      <c r="F137" s="67"/>
      <c r="G137" s="67"/>
      <c r="H137" s="67"/>
      <c r="I137" s="67"/>
      <c r="J137" s="67"/>
      <c r="K137" s="67"/>
      <c r="L137" s="67"/>
      <c r="M137" s="67"/>
      <c r="N137" s="67"/>
      <c r="O137" s="67"/>
      <c r="P137" s="67"/>
      <c r="Q137" s="67"/>
      <c r="R137" s="67"/>
      <c r="S137" s="67"/>
      <c r="T137" s="67"/>
      <c r="U137" s="67"/>
      <c r="V137" s="67"/>
      <c r="W137" s="67"/>
      <c r="X137" s="67"/>
      <c r="Y137" s="67"/>
      <c r="Z137" s="67"/>
      <c r="AA137" s="67"/>
      <c r="AB137" s="67"/>
      <c r="AC137" s="67"/>
      <c r="AD137" s="67"/>
    </row>
    <row r="138" spans="1:30" x14ac:dyDescent="0.45">
      <c r="B138" s="67" t="s">
        <v>113</v>
      </c>
      <c r="C138" s="67"/>
      <c r="D138" s="67"/>
      <c r="E138" s="67"/>
      <c r="F138" s="67"/>
      <c r="G138" s="67"/>
      <c r="H138" s="67"/>
      <c r="I138" s="67"/>
      <c r="J138" s="67"/>
      <c r="K138" s="67"/>
      <c r="L138" s="67"/>
      <c r="M138" s="67"/>
      <c r="N138" s="67"/>
      <c r="O138" s="67"/>
      <c r="P138" s="67"/>
      <c r="Q138" s="67"/>
      <c r="R138" s="67"/>
      <c r="S138" s="67"/>
      <c r="T138" s="67"/>
      <c r="U138" s="67"/>
      <c r="V138" s="67"/>
      <c r="W138" s="67"/>
      <c r="X138" s="67"/>
      <c r="Y138" s="67"/>
      <c r="Z138" s="67"/>
      <c r="AA138" s="67"/>
      <c r="AB138" s="67"/>
      <c r="AC138" s="67"/>
      <c r="AD138" s="67"/>
    </row>
    <row r="139" spans="1:30" x14ac:dyDescent="0.45">
      <c r="D139" s="10"/>
      <c r="E139" s="10"/>
      <c r="F139" s="10"/>
      <c r="G139" s="10"/>
      <c r="H139" s="10"/>
      <c r="I139" s="10"/>
      <c r="J139" s="10"/>
      <c r="K139" s="10"/>
      <c r="L139" s="10"/>
      <c r="M139" s="10"/>
      <c r="N139" s="10"/>
      <c r="O139" s="10"/>
      <c r="P139" s="10"/>
      <c r="Q139" s="10"/>
      <c r="R139" s="10"/>
      <c r="S139" s="10"/>
      <c r="T139" s="10"/>
      <c r="U139" s="10"/>
      <c r="V139" s="10"/>
      <c r="W139" s="10"/>
      <c r="X139" s="10"/>
      <c r="Y139" s="10"/>
      <c r="Z139" s="10"/>
      <c r="AA139" s="10"/>
      <c r="AB139" s="10"/>
      <c r="AC139" s="10"/>
      <c r="AD139" s="10"/>
    </row>
    <row r="140" spans="1:30" x14ac:dyDescent="0.45">
      <c r="A140" s="53" t="s">
        <v>9</v>
      </c>
      <c r="B140" s="68" t="s">
        <v>38</v>
      </c>
      <c r="C140" s="68"/>
      <c r="D140" s="68"/>
      <c r="E140" s="68"/>
      <c r="F140" s="68"/>
      <c r="G140" s="68"/>
      <c r="H140" s="68"/>
      <c r="I140" s="68"/>
      <c r="J140" s="68"/>
      <c r="K140" s="68"/>
      <c r="L140" s="68"/>
      <c r="M140" s="68"/>
      <c r="N140" s="68"/>
      <c r="O140" s="68"/>
      <c r="P140" s="68"/>
      <c r="Q140" s="68"/>
      <c r="R140" s="68"/>
      <c r="S140" s="68"/>
      <c r="T140" s="68"/>
      <c r="U140" s="68"/>
      <c r="V140" s="68"/>
      <c r="W140" s="68"/>
      <c r="X140" s="68"/>
      <c r="Y140" s="68"/>
      <c r="Z140" s="68"/>
      <c r="AA140" s="68"/>
      <c r="AB140" s="68"/>
      <c r="AC140" s="68"/>
      <c r="AD140" s="68"/>
    </row>
    <row r="141" spans="1:30" x14ac:dyDescent="0.45">
      <c r="B141" s="68" t="s">
        <v>114</v>
      </c>
      <c r="C141" s="68"/>
      <c r="D141" s="68"/>
      <c r="E141" s="68"/>
      <c r="F141" s="68"/>
      <c r="G141" s="68"/>
      <c r="H141" s="68"/>
      <c r="I141" s="68"/>
      <c r="J141" s="68"/>
      <c r="K141" s="68"/>
      <c r="L141" s="68"/>
      <c r="M141" s="68"/>
      <c r="N141" s="68"/>
      <c r="O141" s="68"/>
      <c r="P141" s="68"/>
      <c r="Q141" s="68"/>
      <c r="R141" s="68"/>
      <c r="S141" s="68"/>
      <c r="T141" s="68"/>
      <c r="U141" s="68"/>
      <c r="V141" s="68"/>
      <c r="W141" s="68"/>
      <c r="X141" s="68"/>
      <c r="Y141" s="68"/>
      <c r="Z141" s="68"/>
      <c r="AA141" s="68"/>
      <c r="AB141" s="68"/>
      <c r="AC141" s="68"/>
      <c r="AD141" s="68"/>
    </row>
    <row r="142" spans="1:30" x14ac:dyDescent="0.45">
      <c r="B142" s="40" t="s">
        <v>115</v>
      </c>
      <c r="C142" s="40"/>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row>
    <row r="143" spans="1:30" x14ac:dyDescent="0.45">
      <c r="B143" s="40" t="s">
        <v>118</v>
      </c>
      <c r="C143" s="40"/>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row>
    <row r="144" spans="1:30" x14ac:dyDescent="0.45">
      <c r="B144" s="68" t="s">
        <v>40</v>
      </c>
      <c r="C144" s="68"/>
      <c r="D144" s="68"/>
      <c r="E144" s="68"/>
      <c r="F144" s="68"/>
      <c r="G144" s="68"/>
      <c r="H144" s="68"/>
      <c r="I144" s="68"/>
      <c r="J144" s="68"/>
      <c r="K144" s="68"/>
      <c r="L144" s="68"/>
      <c r="M144" s="68"/>
      <c r="N144" s="68"/>
      <c r="O144" s="68"/>
      <c r="P144" s="68"/>
      <c r="Q144" s="68"/>
      <c r="R144" s="68"/>
      <c r="S144" s="68"/>
      <c r="T144" s="68"/>
      <c r="U144" s="68"/>
      <c r="V144" s="68"/>
      <c r="W144" s="68"/>
      <c r="X144" s="68"/>
      <c r="Y144" s="68"/>
      <c r="Z144" s="68"/>
      <c r="AA144" s="68"/>
      <c r="AB144" s="68"/>
      <c r="AC144" s="68"/>
      <c r="AD144" s="68"/>
    </row>
    <row r="145" spans="2:30" x14ac:dyDescent="0.45">
      <c r="B145" s="68" t="s">
        <v>116</v>
      </c>
      <c r="C145" s="68"/>
      <c r="D145" s="68"/>
      <c r="E145" s="68"/>
      <c r="F145" s="68"/>
      <c r="G145" s="68"/>
      <c r="H145" s="68"/>
      <c r="I145" s="68"/>
      <c r="J145" s="68"/>
      <c r="K145" s="68"/>
      <c r="L145" s="68"/>
      <c r="M145" s="68"/>
      <c r="N145" s="68"/>
      <c r="O145" s="68"/>
      <c r="P145" s="68"/>
      <c r="Q145" s="68"/>
      <c r="R145" s="68"/>
      <c r="S145" s="68"/>
      <c r="T145" s="68"/>
      <c r="U145" s="68"/>
      <c r="V145" s="68"/>
      <c r="W145" s="68"/>
      <c r="X145" s="68"/>
      <c r="Y145" s="68"/>
      <c r="Z145" s="68"/>
      <c r="AA145" s="68"/>
      <c r="AB145" s="68"/>
      <c r="AC145" s="68"/>
      <c r="AD145" s="68"/>
    </row>
    <row r="146" spans="2:30" x14ac:dyDescent="0.45">
      <c r="B146" s="68" t="s">
        <v>41</v>
      </c>
      <c r="C146" s="68"/>
      <c r="D146" s="68"/>
      <c r="E146" s="68"/>
      <c r="F146" s="68"/>
      <c r="G146" s="68"/>
      <c r="H146" s="68"/>
      <c r="I146" s="68"/>
      <c r="J146" s="68"/>
      <c r="K146" s="68"/>
      <c r="L146" s="68"/>
      <c r="M146" s="68"/>
      <c r="N146" s="68"/>
      <c r="O146" s="68"/>
      <c r="P146" s="68"/>
      <c r="Q146" s="68"/>
      <c r="R146" s="68"/>
      <c r="S146" s="68"/>
      <c r="T146" s="68"/>
      <c r="U146" s="68"/>
      <c r="V146" s="68"/>
      <c r="W146" s="68"/>
      <c r="X146" s="68"/>
      <c r="Y146" s="68"/>
      <c r="Z146" s="68"/>
      <c r="AA146" s="68"/>
      <c r="AB146" s="68"/>
      <c r="AC146" s="68"/>
      <c r="AD146" s="68"/>
    </row>
    <row r="147" spans="2:30" x14ac:dyDescent="0.45">
      <c r="B147" s="68" t="s">
        <v>107</v>
      </c>
      <c r="C147" s="68"/>
      <c r="D147" s="68"/>
      <c r="E147" s="68"/>
      <c r="F147" s="68"/>
      <c r="G147" s="68"/>
      <c r="H147" s="68"/>
      <c r="I147" s="68"/>
      <c r="J147" s="68"/>
      <c r="K147" s="68"/>
      <c r="L147" s="68"/>
      <c r="M147" s="68"/>
      <c r="N147" s="68"/>
      <c r="O147" s="68"/>
      <c r="P147" s="68"/>
      <c r="Q147" s="68"/>
      <c r="R147" s="68"/>
      <c r="S147" s="68"/>
      <c r="T147" s="68"/>
      <c r="U147" s="68"/>
      <c r="V147" s="68"/>
      <c r="W147" s="68"/>
      <c r="X147" s="68"/>
      <c r="Y147" s="68"/>
      <c r="Z147" s="68"/>
      <c r="AA147" s="68"/>
      <c r="AB147" s="68"/>
      <c r="AC147" s="68"/>
      <c r="AD147" s="68"/>
    </row>
    <row r="148" spans="2:30" x14ac:dyDescent="0.45">
      <c r="B148" s="40" t="s">
        <v>108</v>
      </c>
      <c r="C148" s="40"/>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row>
    <row r="149" spans="2:30" x14ac:dyDescent="0.45">
      <c r="B149" s="68" t="s">
        <v>72</v>
      </c>
      <c r="C149" s="68"/>
      <c r="D149" s="68"/>
      <c r="E149" s="68"/>
      <c r="F149" s="68"/>
      <c r="G149" s="68"/>
      <c r="H149" s="68"/>
      <c r="I149" s="68"/>
      <c r="J149" s="68"/>
      <c r="K149" s="68"/>
      <c r="L149" s="68"/>
      <c r="M149" s="68"/>
      <c r="N149" s="68"/>
      <c r="O149" s="68"/>
      <c r="P149" s="68"/>
      <c r="Q149" s="68"/>
      <c r="R149" s="68"/>
      <c r="S149" s="68"/>
      <c r="T149" s="68"/>
      <c r="U149" s="68"/>
      <c r="V149" s="68"/>
      <c r="W149" s="68"/>
      <c r="X149" s="68"/>
      <c r="Y149" s="68"/>
      <c r="Z149" s="68"/>
      <c r="AA149" s="68"/>
      <c r="AB149" s="68"/>
      <c r="AC149" s="68"/>
      <c r="AD149" s="68"/>
    </row>
    <row r="150" spans="2:30" x14ac:dyDescent="0.45">
      <c r="D150" s="10"/>
      <c r="E150" s="10"/>
      <c r="F150" s="10"/>
      <c r="G150" s="10"/>
      <c r="H150" s="10"/>
      <c r="I150" s="10"/>
      <c r="J150" s="10"/>
      <c r="K150" s="10"/>
      <c r="L150" s="10"/>
      <c r="M150" s="10"/>
      <c r="N150" s="10"/>
      <c r="O150" s="10"/>
      <c r="P150" s="10"/>
      <c r="Q150" s="10"/>
      <c r="R150" s="10"/>
      <c r="S150" s="10"/>
      <c r="T150" s="10"/>
      <c r="U150" s="10"/>
      <c r="V150" s="10"/>
      <c r="W150" s="10"/>
      <c r="X150" s="10"/>
      <c r="Y150" s="10"/>
      <c r="Z150" s="10"/>
      <c r="AA150" s="10"/>
      <c r="AB150" s="10"/>
      <c r="AC150" s="10"/>
      <c r="AD150" s="10"/>
    </row>
    <row r="151" spans="2:30" x14ac:dyDescent="0.45">
      <c r="D151" s="10"/>
      <c r="E151" s="10"/>
      <c r="F151" s="10"/>
      <c r="G151" s="10"/>
      <c r="H151" s="10"/>
      <c r="I151" s="10"/>
      <c r="J151" s="10"/>
      <c r="K151" s="10"/>
      <c r="L151" s="10"/>
      <c r="M151" s="10"/>
      <c r="N151" s="10"/>
      <c r="O151" s="10"/>
      <c r="P151" s="10"/>
      <c r="Q151" s="10"/>
      <c r="R151" s="10"/>
      <c r="S151" s="10"/>
      <c r="T151" s="10"/>
      <c r="U151" s="10"/>
      <c r="V151" s="10"/>
      <c r="W151" s="10"/>
      <c r="X151" s="10"/>
      <c r="Y151" s="10"/>
      <c r="Z151" s="10"/>
      <c r="AA151" s="10"/>
      <c r="AB151" s="10"/>
      <c r="AC151" s="10"/>
      <c r="AD151" s="10"/>
    </row>
    <row r="152" spans="2:30" x14ac:dyDescent="0.45">
      <c r="D152" s="10"/>
      <c r="E152" s="10"/>
      <c r="F152" s="10"/>
      <c r="G152" s="10"/>
      <c r="H152" s="10"/>
      <c r="I152" s="10"/>
      <c r="J152" s="10"/>
      <c r="K152" s="10"/>
      <c r="L152" s="10"/>
      <c r="M152" s="10"/>
      <c r="N152" s="10"/>
      <c r="O152" s="10"/>
      <c r="P152" s="10"/>
      <c r="Q152" s="10"/>
      <c r="R152" s="10"/>
      <c r="S152" s="10"/>
      <c r="T152" s="10"/>
      <c r="U152" s="10"/>
      <c r="V152" s="10"/>
      <c r="W152" s="10"/>
      <c r="X152" s="10"/>
      <c r="Y152" s="10"/>
      <c r="Z152" s="10"/>
      <c r="AA152" s="10"/>
      <c r="AB152" s="10"/>
      <c r="AC152" s="10"/>
      <c r="AD152" s="10"/>
    </row>
  </sheetData>
  <mergeCells count="24">
    <mergeCell ref="B149:AD149"/>
    <mergeCell ref="B141:AD141"/>
    <mergeCell ref="B144:AD144"/>
    <mergeCell ref="B145:AD145"/>
    <mergeCell ref="B146:AD146"/>
    <mergeCell ref="B147:AD147"/>
    <mergeCell ref="B134:AD134"/>
    <mergeCell ref="B135:AD135"/>
    <mergeCell ref="B136:AD136"/>
    <mergeCell ref="B137:AD137"/>
    <mergeCell ref="B140:AD140"/>
    <mergeCell ref="B138:AD138"/>
    <mergeCell ref="B129:AD129"/>
    <mergeCell ref="B130:AD130"/>
    <mergeCell ref="B131:AD131"/>
    <mergeCell ref="B132:AD132"/>
    <mergeCell ref="B133:AD133"/>
    <mergeCell ref="Z3:AA3"/>
    <mergeCell ref="K3:L3"/>
    <mergeCell ref="B3:D3"/>
    <mergeCell ref="E3:G3"/>
    <mergeCell ref="H3:J3"/>
    <mergeCell ref="P3:R3"/>
    <mergeCell ref="V3:X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Index</vt:lpstr>
      <vt:lpstr>% PIB Minero</vt:lpstr>
      <vt:lpstr>Empleo en minería</vt:lpstr>
      <vt:lpstr>Exportaciones</vt:lpstr>
      <vt:lpstr>Producción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2025-09-17T22:49:11Z</dcterms:modified>
</cp:coreProperties>
</file>